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常用表單-空白\"/>
    </mc:Choice>
  </mc:AlternateContent>
  <xr:revisionPtr revIDLastSave="0" documentId="13_ncr:1_{76CF6A4E-F607-4E03-843A-4B371AB83D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3-1月僑生-日投保 " sheetId="6" r:id="rId1"/>
    <sheet name="113勞保勞退單日級距表-僑生-請勿更改表內數字" sheetId="4" r:id="rId2"/>
  </sheets>
  <definedNames>
    <definedName name="_xlnm._FilterDatabase" localSheetId="0" hidden="1">'113-1月僑生-日投保 '!$A$1:$FT$60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66" i="6" l="1"/>
  <c r="DI66" i="6" s="1"/>
  <c r="CC66" i="6"/>
  <c r="DH66" i="6" s="1"/>
  <c r="EM66" i="6" s="1"/>
  <c r="CB66" i="6"/>
  <c r="DG66" i="6" s="1"/>
  <c r="CA66" i="6"/>
  <c r="DF66" i="6" s="1"/>
  <c r="BZ66" i="6"/>
  <c r="DE66" i="6" s="1"/>
  <c r="BY66" i="6"/>
  <c r="DD66" i="6" s="1"/>
  <c r="EI66" i="6" s="1"/>
  <c r="BX66" i="6"/>
  <c r="DC66" i="6" s="1"/>
  <c r="BW66" i="6"/>
  <c r="DB66" i="6" s="1"/>
  <c r="BV66" i="6"/>
  <c r="DA66" i="6" s="1"/>
  <c r="BU66" i="6"/>
  <c r="CZ66" i="6" s="1"/>
  <c r="EE66" i="6" s="1"/>
  <c r="BT66" i="6"/>
  <c r="CY66" i="6" s="1"/>
  <c r="BS66" i="6"/>
  <c r="CX66" i="6" s="1"/>
  <c r="BR66" i="6"/>
  <c r="CW66" i="6" s="1"/>
  <c r="BQ66" i="6"/>
  <c r="CV66" i="6" s="1"/>
  <c r="EA66" i="6" s="1"/>
  <c r="BP66" i="6"/>
  <c r="CU66" i="6" s="1"/>
  <c r="BO66" i="6"/>
  <c r="CT66" i="6" s="1"/>
  <c r="BN66" i="6"/>
  <c r="CS66" i="6" s="1"/>
  <c r="BM66" i="6"/>
  <c r="CR66" i="6" s="1"/>
  <c r="DW66" i="6" s="1"/>
  <c r="BL66" i="6"/>
  <c r="CQ66" i="6" s="1"/>
  <c r="BK66" i="6"/>
  <c r="CP66" i="6" s="1"/>
  <c r="BJ66" i="6"/>
  <c r="CO66" i="6" s="1"/>
  <c r="BI66" i="6"/>
  <c r="CN66" i="6" s="1"/>
  <c r="DS66" i="6" s="1"/>
  <c r="BH66" i="6"/>
  <c r="CM66" i="6" s="1"/>
  <c r="BG66" i="6"/>
  <c r="CL66" i="6" s="1"/>
  <c r="BF66" i="6"/>
  <c r="CK66" i="6" s="1"/>
  <c r="BE66" i="6"/>
  <c r="CJ66" i="6" s="1"/>
  <c r="DO66" i="6" s="1"/>
  <c r="BD66" i="6"/>
  <c r="CI66" i="6" s="1"/>
  <c r="BC66" i="6"/>
  <c r="CH66" i="6" s="1"/>
  <c r="BB66" i="6"/>
  <c r="CG66" i="6" s="1"/>
  <c r="BA66" i="6"/>
  <c r="CF66" i="6" s="1"/>
  <c r="DK66" i="6" s="1"/>
  <c r="AZ66" i="6"/>
  <c r="CE66" i="6" s="1"/>
  <c r="EO66" i="6" s="1"/>
  <c r="AQ66" i="6"/>
  <c r="AR66" i="6" s="1"/>
  <c r="AP66" i="6"/>
  <c r="CD65" i="6"/>
  <c r="DI65" i="6" s="1"/>
  <c r="FS65" i="6" s="1"/>
  <c r="CC65" i="6"/>
  <c r="DH65" i="6" s="1"/>
  <c r="CB65" i="6"/>
  <c r="DG65" i="6" s="1"/>
  <c r="CA65" i="6"/>
  <c r="DF65" i="6" s="1"/>
  <c r="EK65" i="6" s="1"/>
  <c r="BZ65" i="6"/>
  <c r="DE65" i="6" s="1"/>
  <c r="FO65" i="6" s="1"/>
  <c r="BY65" i="6"/>
  <c r="DD65" i="6" s="1"/>
  <c r="BX65" i="6"/>
  <c r="DC65" i="6" s="1"/>
  <c r="BW65" i="6"/>
  <c r="DB65" i="6" s="1"/>
  <c r="EG65" i="6" s="1"/>
  <c r="BV65" i="6"/>
  <c r="DA65" i="6" s="1"/>
  <c r="FK65" i="6" s="1"/>
  <c r="BU65" i="6"/>
  <c r="CZ65" i="6" s="1"/>
  <c r="BT65" i="6"/>
  <c r="CY65" i="6" s="1"/>
  <c r="BS65" i="6"/>
  <c r="CX65" i="6" s="1"/>
  <c r="EC65" i="6" s="1"/>
  <c r="BR65" i="6"/>
  <c r="CW65" i="6" s="1"/>
  <c r="FG65" i="6" s="1"/>
  <c r="BQ65" i="6"/>
  <c r="CV65" i="6" s="1"/>
  <c r="BP65" i="6"/>
  <c r="CU65" i="6" s="1"/>
  <c r="BO65" i="6"/>
  <c r="CT65" i="6" s="1"/>
  <c r="DY65" i="6" s="1"/>
  <c r="BN65" i="6"/>
  <c r="CS65" i="6" s="1"/>
  <c r="FC65" i="6" s="1"/>
  <c r="BM65" i="6"/>
  <c r="CR65" i="6" s="1"/>
  <c r="BL65" i="6"/>
  <c r="CQ65" i="6" s="1"/>
  <c r="BK65" i="6"/>
  <c r="CP65" i="6" s="1"/>
  <c r="DU65" i="6" s="1"/>
  <c r="BJ65" i="6"/>
  <c r="CO65" i="6" s="1"/>
  <c r="EY65" i="6" s="1"/>
  <c r="BI65" i="6"/>
  <c r="CN65" i="6" s="1"/>
  <c r="BH65" i="6"/>
  <c r="CM65" i="6" s="1"/>
  <c r="BG65" i="6"/>
  <c r="CL65" i="6" s="1"/>
  <c r="DQ65" i="6" s="1"/>
  <c r="BF65" i="6"/>
  <c r="CK65" i="6" s="1"/>
  <c r="EU65" i="6" s="1"/>
  <c r="BE65" i="6"/>
  <c r="CJ65" i="6" s="1"/>
  <c r="BD65" i="6"/>
  <c r="CI65" i="6" s="1"/>
  <c r="BC65" i="6"/>
  <c r="CH65" i="6" s="1"/>
  <c r="DM65" i="6" s="1"/>
  <c r="BB65" i="6"/>
  <c r="CG65" i="6" s="1"/>
  <c r="EQ65" i="6" s="1"/>
  <c r="BA65" i="6"/>
  <c r="CF65" i="6" s="1"/>
  <c r="AZ65" i="6"/>
  <c r="CE65" i="6" s="1"/>
  <c r="AQ65" i="6"/>
  <c r="AR65" i="6" s="1"/>
  <c r="AP65" i="6"/>
  <c r="CD64" i="6"/>
  <c r="DI64" i="6" s="1"/>
  <c r="FS64" i="6" s="1"/>
  <c r="CC64" i="6"/>
  <c r="DH64" i="6" s="1"/>
  <c r="CB64" i="6"/>
  <c r="DG64" i="6" s="1"/>
  <c r="FQ64" i="6" s="1"/>
  <c r="CA64" i="6"/>
  <c r="DF64" i="6" s="1"/>
  <c r="BZ64" i="6"/>
  <c r="DE64" i="6" s="1"/>
  <c r="FO64" i="6" s="1"/>
  <c r="BY64" i="6"/>
  <c r="DD64" i="6" s="1"/>
  <c r="EI64" i="6" s="1"/>
  <c r="BX64" i="6"/>
  <c r="DC64" i="6" s="1"/>
  <c r="FM64" i="6" s="1"/>
  <c r="BW64" i="6"/>
  <c r="DB64" i="6" s="1"/>
  <c r="EG64" i="6" s="1"/>
  <c r="BV64" i="6"/>
  <c r="DA64" i="6" s="1"/>
  <c r="FK64" i="6" s="1"/>
  <c r="BU64" i="6"/>
  <c r="CZ64" i="6" s="1"/>
  <c r="BT64" i="6"/>
  <c r="CY64" i="6" s="1"/>
  <c r="FI64" i="6" s="1"/>
  <c r="BS64" i="6"/>
  <c r="CX64" i="6" s="1"/>
  <c r="BR64" i="6"/>
  <c r="CW64" i="6" s="1"/>
  <c r="FG64" i="6" s="1"/>
  <c r="BQ64" i="6"/>
  <c r="CV64" i="6" s="1"/>
  <c r="EA64" i="6" s="1"/>
  <c r="BP64" i="6"/>
  <c r="CU64" i="6" s="1"/>
  <c r="FE64" i="6" s="1"/>
  <c r="BO64" i="6"/>
  <c r="CT64" i="6" s="1"/>
  <c r="DY64" i="6" s="1"/>
  <c r="BN64" i="6"/>
  <c r="CS64" i="6" s="1"/>
  <c r="FC64" i="6" s="1"/>
  <c r="BM64" i="6"/>
  <c r="CR64" i="6" s="1"/>
  <c r="BL64" i="6"/>
  <c r="CQ64" i="6" s="1"/>
  <c r="FA64" i="6" s="1"/>
  <c r="BK64" i="6"/>
  <c r="CP64" i="6" s="1"/>
  <c r="BJ64" i="6"/>
  <c r="CO64" i="6" s="1"/>
  <c r="EY64" i="6" s="1"/>
  <c r="BI64" i="6"/>
  <c r="CN64" i="6" s="1"/>
  <c r="DS64" i="6" s="1"/>
  <c r="BH64" i="6"/>
  <c r="CM64" i="6" s="1"/>
  <c r="EW64" i="6" s="1"/>
  <c r="BG64" i="6"/>
  <c r="CL64" i="6" s="1"/>
  <c r="DQ64" i="6" s="1"/>
  <c r="BF64" i="6"/>
  <c r="CK64" i="6" s="1"/>
  <c r="EU64" i="6" s="1"/>
  <c r="BE64" i="6"/>
  <c r="CJ64" i="6" s="1"/>
  <c r="BD64" i="6"/>
  <c r="CI64" i="6" s="1"/>
  <c r="ES64" i="6" s="1"/>
  <c r="BC64" i="6"/>
  <c r="CH64" i="6" s="1"/>
  <c r="BB64" i="6"/>
  <c r="CG64" i="6" s="1"/>
  <c r="EQ64" i="6" s="1"/>
  <c r="BA64" i="6"/>
  <c r="CF64" i="6" s="1"/>
  <c r="DK64" i="6" s="1"/>
  <c r="AZ64" i="6"/>
  <c r="CE64" i="6" s="1"/>
  <c r="EO64" i="6" s="1"/>
  <c r="AQ64" i="6"/>
  <c r="AR64" i="6" s="1"/>
  <c r="AP64" i="6"/>
  <c r="CD63" i="6"/>
  <c r="DI63" i="6" s="1"/>
  <c r="CC63" i="6"/>
  <c r="DH63" i="6" s="1"/>
  <c r="EM63" i="6" s="1"/>
  <c r="CB63" i="6"/>
  <c r="DG63" i="6" s="1"/>
  <c r="CA63" i="6"/>
  <c r="DF63" i="6" s="1"/>
  <c r="EK63" i="6" s="1"/>
  <c r="BZ63" i="6"/>
  <c r="DE63" i="6" s="1"/>
  <c r="BY63" i="6"/>
  <c r="DD63" i="6" s="1"/>
  <c r="EI63" i="6" s="1"/>
  <c r="BX63" i="6"/>
  <c r="DC63" i="6" s="1"/>
  <c r="BW63" i="6"/>
  <c r="DB63" i="6" s="1"/>
  <c r="EG63" i="6" s="1"/>
  <c r="BV63" i="6"/>
  <c r="DA63" i="6" s="1"/>
  <c r="BU63" i="6"/>
  <c r="CZ63" i="6" s="1"/>
  <c r="EE63" i="6" s="1"/>
  <c r="BT63" i="6"/>
  <c r="CY63" i="6" s="1"/>
  <c r="BS63" i="6"/>
  <c r="CX63" i="6" s="1"/>
  <c r="EC63" i="6" s="1"/>
  <c r="BR63" i="6"/>
  <c r="CW63" i="6" s="1"/>
  <c r="BQ63" i="6"/>
  <c r="CV63" i="6" s="1"/>
  <c r="EA63" i="6" s="1"/>
  <c r="BP63" i="6"/>
  <c r="CU63" i="6" s="1"/>
  <c r="BO63" i="6"/>
  <c r="CT63" i="6" s="1"/>
  <c r="DY63" i="6" s="1"/>
  <c r="BN63" i="6"/>
  <c r="CS63" i="6" s="1"/>
  <c r="BM63" i="6"/>
  <c r="CR63" i="6" s="1"/>
  <c r="FB63" i="6" s="1"/>
  <c r="BL63" i="6"/>
  <c r="CQ63" i="6" s="1"/>
  <c r="BK63" i="6"/>
  <c r="CP63" i="6" s="1"/>
  <c r="DU63" i="6" s="1"/>
  <c r="BJ63" i="6"/>
  <c r="CO63" i="6" s="1"/>
  <c r="BI63" i="6"/>
  <c r="CN63" i="6" s="1"/>
  <c r="EX63" i="6" s="1"/>
  <c r="BH63" i="6"/>
  <c r="CM63" i="6" s="1"/>
  <c r="BG63" i="6"/>
  <c r="CL63" i="6" s="1"/>
  <c r="DQ63" i="6" s="1"/>
  <c r="BF63" i="6"/>
  <c r="CK63" i="6" s="1"/>
  <c r="BE63" i="6"/>
  <c r="CJ63" i="6" s="1"/>
  <c r="ET63" i="6" s="1"/>
  <c r="BD63" i="6"/>
  <c r="CI63" i="6" s="1"/>
  <c r="BC63" i="6"/>
  <c r="CH63" i="6" s="1"/>
  <c r="DM63" i="6" s="1"/>
  <c r="BB63" i="6"/>
  <c r="CG63" i="6" s="1"/>
  <c r="BA63" i="6"/>
  <c r="CF63" i="6" s="1"/>
  <c r="EP63" i="6" s="1"/>
  <c r="AZ63" i="6"/>
  <c r="CE63" i="6" s="1"/>
  <c r="AR63" i="6"/>
  <c r="AQ63" i="6"/>
  <c r="AP63" i="6"/>
  <c r="CD62" i="6"/>
  <c r="DI62" i="6" s="1"/>
  <c r="CC62" i="6"/>
  <c r="DH62" i="6" s="1"/>
  <c r="EM62" i="6" s="1"/>
  <c r="CB62" i="6"/>
  <c r="DG62" i="6" s="1"/>
  <c r="CA62" i="6"/>
  <c r="DF62" i="6" s="1"/>
  <c r="BZ62" i="6"/>
  <c r="DE62" i="6" s="1"/>
  <c r="BY62" i="6"/>
  <c r="DD62" i="6" s="1"/>
  <c r="EI62" i="6" s="1"/>
  <c r="BX62" i="6"/>
  <c r="DC62" i="6" s="1"/>
  <c r="BW62" i="6"/>
  <c r="DB62" i="6" s="1"/>
  <c r="BV62" i="6"/>
  <c r="DA62" i="6" s="1"/>
  <c r="BU62" i="6"/>
  <c r="CZ62" i="6" s="1"/>
  <c r="EE62" i="6" s="1"/>
  <c r="BT62" i="6"/>
  <c r="CY62" i="6" s="1"/>
  <c r="BS62" i="6"/>
  <c r="CX62" i="6" s="1"/>
  <c r="BR62" i="6"/>
  <c r="CW62" i="6" s="1"/>
  <c r="BQ62" i="6"/>
  <c r="CV62" i="6" s="1"/>
  <c r="EA62" i="6" s="1"/>
  <c r="BP62" i="6"/>
  <c r="CU62" i="6" s="1"/>
  <c r="BO62" i="6"/>
  <c r="CT62" i="6" s="1"/>
  <c r="BN62" i="6"/>
  <c r="CS62" i="6" s="1"/>
  <c r="BM62" i="6"/>
  <c r="CR62" i="6" s="1"/>
  <c r="DW62" i="6" s="1"/>
  <c r="BL62" i="6"/>
  <c r="CQ62" i="6" s="1"/>
  <c r="BK62" i="6"/>
  <c r="CP62" i="6" s="1"/>
  <c r="BJ62" i="6"/>
  <c r="CO62" i="6" s="1"/>
  <c r="BI62" i="6"/>
  <c r="CN62" i="6" s="1"/>
  <c r="DS62" i="6" s="1"/>
  <c r="BH62" i="6"/>
  <c r="CM62" i="6" s="1"/>
  <c r="BG62" i="6"/>
  <c r="CL62" i="6" s="1"/>
  <c r="BF62" i="6"/>
  <c r="CK62" i="6" s="1"/>
  <c r="BE62" i="6"/>
  <c r="CJ62" i="6" s="1"/>
  <c r="DO62" i="6" s="1"/>
  <c r="BD62" i="6"/>
  <c r="CI62" i="6" s="1"/>
  <c r="BC62" i="6"/>
  <c r="CH62" i="6" s="1"/>
  <c r="BB62" i="6"/>
  <c r="CG62" i="6" s="1"/>
  <c r="BA62" i="6"/>
  <c r="CF62" i="6" s="1"/>
  <c r="DK62" i="6" s="1"/>
  <c r="AZ62" i="6"/>
  <c r="CE62" i="6" s="1"/>
  <c r="AQ62" i="6"/>
  <c r="AR62" i="6" s="1"/>
  <c r="AP62" i="6"/>
  <c r="CD61" i="6"/>
  <c r="DI61" i="6" s="1"/>
  <c r="CC61" i="6"/>
  <c r="DH61" i="6" s="1"/>
  <c r="CB61" i="6"/>
  <c r="DG61" i="6" s="1"/>
  <c r="CA61" i="6"/>
  <c r="DF61" i="6" s="1"/>
  <c r="BZ61" i="6"/>
  <c r="DE61" i="6" s="1"/>
  <c r="BY61" i="6"/>
  <c r="DD61" i="6" s="1"/>
  <c r="BX61" i="6"/>
  <c r="DC61" i="6" s="1"/>
  <c r="BW61" i="6"/>
  <c r="DB61" i="6" s="1"/>
  <c r="BV61" i="6"/>
  <c r="DA61" i="6" s="1"/>
  <c r="BU61" i="6"/>
  <c r="CZ61" i="6" s="1"/>
  <c r="BT61" i="6"/>
  <c r="CY61" i="6" s="1"/>
  <c r="BS61" i="6"/>
  <c r="CX61" i="6" s="1"/>
  <c r="BR61" i="6"/>
  <c r="CW61" i="6" s="1"/>
  <c r="BQ61" i="6"/>
  <c r="CV61" i="6" s="1"/>
  <c r="BP61" i="6"/>
  <c r="CU61" i="6" s="1"/>
  <c r="BO61" i="6"/>
  <c r="CT61" i="6" s="1"/>
  <c r="BN61" i="6"/>
  <c r="CS61" i="6" s="1"/>
  <c r="BM61" i="6"/>
  <c r="CR61" i="6" s="1"/>
  <c r="BL61" i="6"/>
  <c r="CQ61" i="6" s="1"/>
  <c r="BK61" i="6"/>
  <c r="CP61" i="6" s="1"/>
  <c r="BJ61" i="6"/>
  <c r="CO61" i="6" s="1"/>
  <c r="BI61" i="6"/>
  <c r="CN61" i="6" s="1"/>
  <c r="BH61" i="6"/>
  <c r="CM61" i="6" s="1"/>
  <c r="BG61" i="6"/>
  <c r="CL61" i="6" s="1"/>
  <c r="BF61" i="6"/>
  <c r="CK61" i="6" s="1"/>
  <c r="BE61" i="6"/>
  <c r="CJ61" i="6" s="1"/>
  <c r="BD61" i="6"/>
  <c r="CI61" i="6" s="1"/>
  <c r="BC61" i="6"/>
  <c r="CH61" i="6" s="1"/>
  <c r="BB61" i="6"/>
  <c r="CG61" i="6" s="1"/>
  <c r="BA61" i="6"/>
  <c r="CF61" i="6" s="1"/>
  <c r="AZ61" i="6"/>
  <c r="CE61" i="6" s="1"/>
  <c r="AQ61" i="6"/>
  <c r="AR61" i="6" s="1"/>
  <c r="AP61" i="6"/>
  <c r="CD60" i="6"/>
  <c r="DI60" i="6" s="1"/>
  <c r="FS60" i="6" s="1"/>
  <c r="CC60" i="6"/>
  <c r="DH60" i="6" s="1"/>
  <c r="CB60" i="6"/>
  <c r="DG60" i="6" s="1"/>
  <c r="CA60" i="6"/>
  <c r="DF60" i="6" s="1"/>
  <c r="BZ60" i="6"/>
  <c r="DE60" i="6" s="1"/>
  <c r="FO60" i="6" s="1"/>
  <c r="BY60" i="6"/>
  <c r="DD60" i="6" s="1"/>
  <c r="BX60" i="6"/>
  <c r="DC60" i="6" s="1"/>
  <c r="EH60" i="6" s="1"/>
  <c r="BW60" i="6"/>
  <c r="DB60" i="6" s="1"/>
  <c r="BV60" i="6"/>
  <c r="DA60" i="6" s="1"/>
  <c r="FK60" i="6" s="1"/>
  <c r="BU60" i="6"/>
  <c r="CZ60" i="6" s="1"/>
  <c r="BT60" i="6"/>
  <c r="CY60" i="6" s="1"/>
  <c r="BS60" i="6"/>
  <c r="CX60" i="6" s="1"/>
  <c r="EC60" i="6" s="1"/>
  <c r="BR60" i="6"/>
  <c r="CW60" i="6" s="1"/>
  <c r="BQ60" i="6"/>
  <c r="CV60" i="6" s="1"/>
  <c r="BP60" i="6"/>
  <c r="CU60" i="6" s="1"/>
  <c r="BO60" i="6"/>
  <c r="CT60" i="6" s="1"/>
  <c r="DY60" i="6" s="1"/>
  <c r="BN60" i="6"/>
  <c r="CS60" i="6" s="1"/>
  <c r="BM60" i="6"/>
  <c r="CR60" i="6" s="1"/>
  <c r="BL60" i="6"/>
  <c r="CQ60" i="6" s="1"/>
  <c r="BK60" i="6"/>
  <c r="CP60" i="6" s="1"/>
  <c r="DU60" i="6" s="1"/>
  <c r="BJ60" i="6"/>
  <c r="CO60" i="6" s="1"/>
  <c r="EY60" i="6" s="1"/>
  <c r="BI60" i="6"/>
  <c r="CN60" i="6" s="1"/>
  <c r="BH60" i="6"/>
  <c r="CM60" i="6" s="1"/>
  <c r="BG60" i="6"/>
  <c r="CL60" i="6" s="1"/>
  <c r="DQ60" i="6" s="1"/>
  <c r="BF60" i="6"/>
  <c r="CK60" i="6" s="1"/>
  <c r="BE60" i="6"/>
  <c r="CJ60" i="6" s="1"/>
  <c r="BD60" i="6"/>
  <c r="CI60" i="6" s="1"/>
  <c r="BC60" i="6"/>
  <c r="CH60" i="6" s="1"/>
  <c r="DM60" i="6" s="1"/>
  <c r="BB60" i="6"/>
  <c r="CG60" i="6" s="1"/>
  <c r="BA60" i="6"/>
  <c r="CF60" i="6" s="1"/>
  <c r="AZ60" i="6"/>
  <c r="CE60" i="6" s="1"/>
  <c r="AQ60" i="6"/>
  <c r="AR60" i="6" s="1"/>
  <c r="AP60" i="6"/>
  <c r="CD59" i="6"/>
  <c r="DI59" i="6" s="1"/>
  <c r="CC59" i="6"/>
  <c r="DH59" i="6" s="1"/>
  <c r="CB59" i="6"/>
  <c r="DG59" i="6" s="1"/>
  <c r="CA59" i="6"/>
  <c r="DF59" i="6" s="1"/>
  <c r="BZ59" i="6"/>
  <c r="DE59" i="6" s="1"/>
  <c r="FO59" i="6" s="1"/>
  <c r="BY59" i="6"/>
  <c r="DD59" i="6" s="1"/>
  <c r="BX59" i="6"/>
  <c r="DC59" i="6" s="1"/>
  <c r="BW59" i="6"/>
  <c r="DB59" i="6" s="1"/>
  <c r="BV59" i="6"/>
  <c r="DA59" i="6" s="1"/>
  <c r="BU59" i="6"/>
  <c r="CZ59" i="6" s="1"/>
  <c r="EE59" i="6" s="1"/>
  <c r="BT59" i="6"/>
  <c r="CY59" i="6" s="1"/>
  <c r="BS59" i="6"/>
  <c r="CX59" i="6" s="1"/>
  <c r="EC59" i="6" s="1"/>
  <c r="BR59" i="6"/>
  <c r="CW59" i="6" s="1"/>
  <c r="FG59" i="6" s="1"/>
  <c r="BQ59" i="6"/>
  <c r="CV59" i="6" s="1"/>
  <c r="BP59" i="6"/>
  <c r="CU59" i="6" s="1"/>
  <c r="BO59" i="6"/>
  <c r="CT59" i="6" s="1"/>
  <c r="BN59" i="6"/>
  <c r="CS59" i="6" s="1"/>
  <c r="BM59" i="6"/>
  <c r="CR59" i="6" s="1"/>
  <c r="BL59" i="6"/>
  <c r="CQ59" i="6" s="1"/>
  <c r="BK59" i="6"/>
  <c r="CP59" i="6" s="1"/>
  <c r="DU59" i="6" s="1"/>
  <c r="BJ59" i="6"/>
  <c r="CO59" i="6" s="1"/>
  <c r="EY59" i="6" s="1"/>
  <c r="BI59" i="6"/>
  <c r="CN59" i="6" s="1"/>
  <c r="BH59" i="6"/>
  <c r="CM59" i="6" s="1"/>
  <c r="BG59" i="6"/>
  <c r="CL59" i="6" s="1"/>
  <c r="BF59" i="6"/>
  <c r="CK59" i="6" s="1"/>
  <c r="BE59" i="6"/>
  <c r="CJ59" i="6" s="1"/>
  <c r="BD59" i="6"/>
  <c r="CI59" i="6" s="1"/>
  <c r="BC59" i="6"/>
  <c r="CH59" i="6" s="1"/>
  <c r="BB59" i="6"/>
  <c r="CG59" i="6" s="1"/>
  <c r="EQ59" i="6" s="1"/>
  <c r="BA59" i="6"/>
  <c r="CF59" i="6" s="1"/>
  <c r="AZ59" i="6"/>
  <c r="CE59" i="6" s="1"/>
  <c r="AQ59" i="6"/>
  <c r="AR59" i="6" s="1"/>
  <c r="AP59" i="6"/>
  <c r="CD58" i="6"/>
  <c r="DI58" i="6" s="1"/>
  <c r="CC58" i="6"/>
  <c r="DH58" i="6" s="1"/>
  <c r="CB58" i="6"/>
  <c r="DG58" i="6" s="1"/>
  <c r="FQ58" i="6" s="1"/>
  <c r="CA58" i="6"/>
  <c r="DF58" i="6" s="1"/>
  <c r="EK58" i="6" s="1"/>
  <c r="BZ58" i="6"/>
  <c r="DE58" i="6" s="1"/>
  <c r="BY58" i="6"/>
  <c r="DD58" i="6" s="1"/>
  <c r="EI58" i="6" s="1"/>
  <c r="BX58" i="6"/>
  <c r="DC58" i="6" s="1"/>
  <c r="FM58" i="6" s="1"/>
  <c r="BW58" i="6"/>
  <c r="DB58" i="6" s="1"/>
  <c r="BV58" i="6"/>
  <c r="DA58" i="6" s="1"/>
  <c r="FK58" i="6" s="1"/>
  <c r="BU58" i="6"/>
  <c r="CZ58" i="6" s="1"/>
  <c r="BT58" i="6"/>
  <c r="CY58" i="6" s="1"/>
  <c r="BS58" i="6"/>
  <c r="CX58" i="6" s="1"/>
  <c r="EC58" i="6" s="1"/>
  <c r="BR58" i="6"/>
  <c r="CW58" i="6" s="1"/>
  <c r="EB58" i="6" s="1"/>
  <c r="BQ58" i="6"/>
  <c r="CV58" i="6" s="1"/>
  <c r="BP58" i="6"/>
  <c r="CU58" i="6" s="1"/>
  <c r="BO58" i="6"/>
  <c r="CT58" i="6" s="1"/>
  <c r="BN58" i="6"/>
  <c r="CS58" i="6" s="1"/>
  <c r="BM58" i="6"/>
  <c r="CR58" i="6" s="1"/>
  <c r="BL58" i="6"/>
  <c r="CQ58" i="6" s="1"/>
  <c r="BK58" i="6"/>
  <c r="CP58" i="6" s="1"/>
  <c r="DU58" i="6" s="1"/>
  <c r="BJ58" i="6"/>
  <c r="CO58" i="6" s="1"/>
  <c r="BI58" i="6"/>
  <c r="CN58" i="6" s="1"/>
  <c r="BH58" i="6"/>
  <c r="CM58" i="6" s="1"/>
  <c r="EW58" i="6" s="1"/>
  <c r="BG58" i="6"/>
  <c r="CL58" i="6" s="1"/>
  <c r="BF58" i="6"/>
  <c r="CK58" i="6" s="1"/>
  <c r="DP58" i="6" s="1"/>
  <c r="BE58" i="6"/>
  <c r="CJ58" i="6" s="1"/>
  <c r="BD58" i="6"/>
  <c r="CI58" i="6" s="1"/>
  <c r="BC58" i="6"/>
  <c r="CH58" i="6" s="1"/>
  <c r="BB58" i="6"/>
  <c r="CG58" i="6" s="1"/>
  <c r="BA58" i="6"/>
  <c r="CF58" i="6" s="1"/>
  <c r="AZ58" i="6"/>
  <c r="CE58" i="6" s="1"/>
  <c r="AQ58" i="6"/>
  <c r="AR58" i="6" s="1"/>
  <c r="AP58" i="6"/>
  <c r="CD57" i="6"/>
  <c r="DI57" i="6" s="1"/>
  <c r="CC57" i="6"/>
  <c r="DH57" i="6" s="1"/>
  <c r="CB57" i="6"/>
  <c r="DG57" i="6" s="1"/>
  <c r="FQ57" i="6" s="1"/>
  <c r="CA57" i="6"/>
  <c r="DF57" i="6" s="1"/>
  <c r="BZ57" i="6"/>
  <c r="DE57" i="6" s="1"/>
  <c r="BY57" i="6"/>
  <c r="DD57" i="6" s="1"/>
  <c r="BX57" i="6"/>
  <c r="DC57" i="6" s="1"/>
  <c r="FM57" i="6" s="1"/>
  <c r="BW57" i="6"/>
  <c r="DB57" i="6" s="1"/>
  <c r="BV57" i="6"/>
  <c r="DA57" i="6" s="1"/>
  <c r="BU57" i="6"/>
  <c r="CZ57" i="6" s="1"/>
  <c r="BT57" i="6"/>
  <c r="CY57" i="6" s="1"/>
  <c r="ED57" i="6" s="1"/>
  <c r="BS57" i="6"/>
  <c r="CX57" i="6" s="1"/>
  <c r="BR57" i="6"/>
  <c r="CW57" i="6" s="1"/>
  <c r="FG57" i="6" s="1"/>
  <c r="BQ57" i="6"/>
  <c r="CV57" i="6" s="1"/>
  <c r="BP57" i="6"/>
  <c r="CU57" i="6" s="1"/>
  <c r="DZ57" i="6" s="1"/>
  <c r="BO57" i="6"/>
  <c r="CT57" i="6" s="1"/>
  <c r="BN57" i="6"/>
  <c r="CS57" i="6" s="1"/>
  <c r="BM57" i="6"/>
  <c r="CR57" i="6" s="1"/>
  <c r="BL57" i="6"/>
  <c r="CQ57" i="6" s="1"/>
  <c r="FA57" i="6" s="1"/>
  <c r="BK57" i="6"/>
  <c r="CP57" i="6" s="1"/>
  <c r="DU57" i="6" s="1"/>
  <c r="BJ57" i="6"/>
  <c r="CO57" i="6" s="1"/>
  <c r="EY57" i="6" s="1"/>
  <c r="BI57" i="6"/>
  <c r="CN57" i="6" s="1"/>
  <c r="BH57" i="6"/>
  <c r="CM57" i="6" s="1"/>
  <c r="EW57" i="6" s="1"/>
  <c r="BG57" i="6"/>
  <c r="CL57" i="6" s="1"/>
  <c r="BF57" i="6"/>
  <c r="CK57" i="6" s="1"/>
  <c r="BE57" i="6"/>
  <c r="CJ57" i="6" s="1"/>
  <c r="BD57" i="6"/>
  <c r="CI57" i="6" s="1"/>
  <c r="DN57" i="6" s="1"/>
  <c r="BC57" i="6"/>
  <c r="CH57" i="6" s="1"/>
  <c r="BB57" i="6"/>
  <c r="CG57" i="6" s="1"/>
  <c r="BA57" i="6"/>
  <c r="CF57" i="6" s="1"/>
  <c r="AZ57" i="6"/>
  <c r="CE57" i="6" s="1"/>
  <c r="DJ57" i="6" s="1"/>
  <c r="AQ57" i="6"/>
  <c r="AR57" i="6" s="1"/>
  <c r="AP57" i="6"/>
  <c r="DZ56" i="6"/>
  <c r="CD56" i="6"/>
  <c r="DI56" i="6" s="1"/>
  <c r="FS56" i="6" s="1"/>
  <c r="CC56" i="6"/>
  <c r="DH56" i="6" s="1"/>
  <c r="EM56" i="6" s="1"/>
  <c r="CB56" i="6"/>
  <c r="DG56" i="6" s="1"/>
  <c r="CA56" i="6"/>
  <c r="DF56" i="6" s="1"/>
  <c r="EK56" i="6" s="1"/>
  <c r="BZ56" i="6"/>
  <c r="DE56" i="6" s="1"/>
  <c r="FO56" i="6" s="1"/>
  <c r="BY56" i="6"/>
  <c r="DD56" i="6" s="1"/>
  <c r="BX56" i="6"/>
  <c r="DC56" i="6" s="1"/>
  <c r="BW56" i="6"/>
  <c r="DB56" i="6" s="1"/>
  <c r="BV56" i="6"/>
  <c r="DA56" i="6" s="1"/>
  <c r="EF56" i="6" s="1"/>
  <c r="BU56" i="6"/>
  <c r="CZ56" i="6" s="1"/>
  <c r="EE56" i="6" s="1"/>
  <c r="BT56" i="6"/>
  <c r="CY56" i="6" s="1"/>
  <c r="BS56" i="6"/>
  <c r="CX56" i="6" s="1"/>
  <c r="BR56" i="6"/>
  <c r="CW56" i="6" s="1"/>
  <c r="EB56" i="6" s="1"/>
  <c r="BQ56" i="6"/>
  <c r="CV56" i="6" s="1"/>
  <c r="EA56" i="6" s="1"/>
  <c r="BP56" i="6"/>
  <c r="CU56" i="6" s="1"/>
  <c r="FE56" i="6" s="1"/>
  <c r="BO56" i="6"/>
  <c r="CT56" i="6" s="1"/>
  <c r="DY56" i="6" s="1"/>
  <c r="BN56" i="6"/>
  <c r="CS56" i="6" s="1"/>
  <c r="FC56" i="6" s="1"/>
  <c r="BM56" i="6"/>
  <c r="CR56" i="6" s="1"/>
  <c r="DW56" i="6" s="1"/>
  <c r="BL56" i="6"/>
  <c r="CQ56" i="6" s="1"/>
  <c r="BK56" i="6"/>
  <c r="CP56" i="6" s="1"/>
  <c r="BJ56" i="6"/>
  <c r="CO56" i="6" s="1"/>
  <c r="EY56" i="6" s="1"/>
  <c r="BI56" i="6"/>
  <c r="CN56" i="6" s="1"/>
  <c r="BH56" i="6"/>
  <c r="CM56" i="6" s="1"/>
  <c r="BG56" i="6"/>
  <c r="CL56" i="6" s="1"/>
  <c r="DQ56" i="6" s="1"/>
  <c r="BF56" i="6"/>
  <c r="CK56" i="6" s="1"/>
  <c r="DP56" i="6" s="1"/>
  <c r="BE56" i="6"/>
  <c r="CJ56" i="6" s="1"/>
  <c r="BD56" i="6"/>
  <c r="CI56" i="6" s="1"/>
  <c r="BC56" i="6"/>
  <c r="CH56" i="6" s="1"/>
  <c r="BB56" i="6"/>
  <c r="CG56" i="6" s="1"/>
  <c r="DL56" i="6" s="1"/>
  <c r="BA56" i="6"/>
  <c r="CF56" i="6" s="1"/>
  <c r="AZ56" i="6"/>
  <c r="CE56" i="6" s="1"/>
  <c r="AR56" i="6"/>
  <c r="AQ56" i="6"/>
  <c r="AP56" i="6"/>
  <c r="CD55" i="6"/>
  <c r="DI55" i="6" s="1"/>
  <c r="CC55" i="6"/>
  <c r="DH55" i="6" s="1"/>
  <c r="CB55" i="6"/>
  <c r="DG55" i="6" s="1"/>
  <c r="FQ55" i="6" s="1"/>
  <c r="CA55" i="6"/>
  <c r="DF55" i="6" s="1"/>
  <c r="BZ55" i="6"/>
  <c r="DE55" i="6" s="1"/>
  <c r="BY55" i="6"/>
  <c r="DD55" i="6" s="1"/>
  <c r="EI55" i="6" s="1"/>
  <c r="BX55" i="6"/>
  <c r="DC55" i="6" s="1"/>
  <c r="EH55" i="6" s="1"/>
  <c r="BW55" i="6"/>
  <c r="DB55" i="6" s="1"/>
  <c r="BV55" i="6"/>
  <c r="DA55" i="6" s="1"/>
  <c r="FK55" i="6" s="1"/>
  <c r="BU55" i="6"/>
  <c r="CZ55" i="6" s="1"/>
  <c r="BT55" i="6"/>
  <c r="CY55" i="6" s="1"/>
  <c r="ED55" i="6" s="1"/>
  <c r="BS55" i="6"/>
  <c r="CX55" i="6" s="1"/>
  <c r="BR55" i="6"/>
  <c r="CW55" i="6" s="1"/>
  <c r="BQ55" i="6"/>
  <c r="CV55" i="6" s="1"/>
  <c r="EA55" i="6" s="1"/>
  <c r="BP55" i="6"/>
  <c r="CU55" i="6" s="1"/>
  <c r="FE55" i="6" s="1"/>
  <c r="BO55" i="6"/>
  <c r="CT55" i="6" s="1"/>
  <c r="DY55" i="6" s="1"/>
  <c r="BN55" i="6"/>
  <c r="CS55" i="6" s="1"/>
  <c r="FC55" i="6" s="1"/>
  <c r="BM55" i="6"/>
  <c r="CR55" i="6" s="1"/>
  <c r="DW55" i="6" s="1"/>
  <c r="BL55" i="6"/>
  <c r="CQ55" i="6" s="1"/>
  <c r="FA55" i="6" s="1"/>
  <c r="BK55" i="6"/>
  <c r="CP55" i="6" s="1"/>
  <c r="BJ55" i="6"/>
  <c r="CO55" i="6" s="1"/>
  <c r="BI55" i="6"/>
  <c r="CN55" i="6" s="1"/>
  <c r="DS55" i="6" s="1"/>
  <c r="BH55" i="6"/>
  <c r="CM55" i="6" s="1"/>
  <c r="EW55" i="6" s="1"/>
  <c r="BG55" i="6"/>
  <c r="CL55" i="6" s="1"/>
  <c r="BF55" i="6"/>
  <c r="CK55" i="6" s="1"/>
  <c r="EU55" i="6" s="1"/>
  <c r="BE55" i="6"/>
  <c r="CJ55" i="6" s="1"/>
  <c r="BD55" i="6"/>
  <c r="CI55" i="6" s="1"/>
  <c r="DN55" i="6" s="1"/>
  <c r="BC55" i="6"/>
  <c r="CH55" i="6" s="1"/>
  <c r="BB55" i="6"/>
  <c r="CG55" i="6" s="1"/>
  <c r="BA55" i="6"/>
  <c r="CF55" i="6" s="1"/>
  <c r="AZ55" i="6"/>
  <c r="CE55" i="6" s="1"/>
  <c r="EO55" i="6" s="1"/>
  <c r="AQ55" i="6"/>
  <c r="AR55" i="6" s="1"/>
  <c r="AP55" i="6"/>
  <c r="DC54" i="6"/>
  <c r="FM54" i="6" s="1"/>
  <c r="CD54" i="6"/>
  <c r="DI54" i="6" s="1"/>
  <c r="EN54" i="6" s="1"/>
  <c r="CC54" i="6"/>
  <c r="DH54" i="6" s="1"/>
  <c r="CB54" i="6"/>
  <c r="DG54" i="6" s="1"/>
  <c r="CA54" i="6"/>
  <c r="DF54" i="6" s="1"/>
  <c r="EK54" i="6" s="1"/>
  <c r="BZ54" i="6"/>
  <c r="DE54" i="6" s="1"/>
  <c r="EJ54" i="6" s="1"/>
  <c r="BY54" i="6"/>
  <c r="DD54" i="6" s="1"/>
  <c r="BX54" i="6"/>
  <c r="BW54" i="6"/>
  <c r="DB54" i="6" s="1"/>
  <c r="BV54" i="6"/>
  <c r="DA54" i="6" s="1"/>
  <c r="FK54" i="6" s="1"/>
  <c r="BU54" i="6"/>
  <c r="CZ54" i="6" s="1"/>
  <c r="BT54" i="6"/>
  <c r="CY54" i="6" s="1"/>
  <c r="FI54" i="6" s="1"/>
  <c r="BS54" i="6"/>
  <c r="CX54" i="6" s="1"/>
  <c r="BR54" i="6"/>
  <c r="CW54" i="6" s="1"/>
  <c r="BQ54" i="6"/>
  <c r="CV54" i="6" s="1"/>
  <c r="BP54" i="6"/>
  <c r="CU54" i="6" s="1"/>
  <c r="BO54" i="6"/>
  <c r="CT54" i="6" s="1"/>
  <c r="DY54" i="6" s="1"/>
  <c r="BN54" i="6"/>
  <c r="CS54" i="6" s="1"/>
  <c r="FC54" i="6" s="1"/>
  <c r="BM54" i="6"/>
  <c r="CR54" i="6" s="1"/>
  <c r="BL54" i="6"/>
  <c r="CQ54" i="6" s="1"/>
  <c r="BK54" i="6"/>
  <c r="CP54" i="6" s="1"/>
  <c r="BJ54" i="6"/>
  <c r="CO54" i="6" s="1"/>
  <c r="BI54" i="6"/>
  <c r="CN54" i="6" s="1"/>
  <c r="BH54" i="6"/>
  <c r="CM54" i="6" s="1"/>
  <c r="EW54" i="6" s="1"/>
  <c r="BG54" i="6"/>
  <c r="CL54" i="6" s="1"/>
  <c r="BF54" i="6"/>
  <c r="CK54" i="6" s="1"/>
  <c r="BE54" i="6"/>
  <c r="CJ54" i="6" s="1"/>
  <c r="BD54" i="6"/>
  <c r="CI54" i="6" s="1"/>
  <c r="ES54" i="6" s="1"/>
  <c r="BC54" i="6"/>
  <c r="CH54" i="6" s="1"/>
  <c r="DM54" i="6" s="1"/>
  <c r="BB54" i="6"/>
  <c r="CG54" i="6" s="1"/>
  <c r="BA54" i="6"/>
  <c r="CF54" i="6" s="1"/>
  <c r="AZ54" i="6"/>
  <c r="CE54" i="6" s="1"/>
  <c r="AQ54" i="6"/>
  <c r="AR54" i="6" s="1"/>
  <c r="AP54" i="6"/>
  <c r="EA53" i="6"/>
  <c r="CD53" i="6"/>
  <c r="DI53" i="6" s="1"/>
  <c r="EN53" i="6" s="1"/>
  <c r="CC53" i="6"/>
  <c r="DH53" i="6" s="1"/>
  <c r="EM53" i="6" s="1"/>
  <c r="CB53" i="6"/>
  <c r="DG53" i="6" s="1"/>
  <c r="FQ53" i="6" s="1"/>
  <c r="CA53" i="6"/>
  <c r="DF53" i="6" s="1"/>
  <c r="BZ53" i="6"/>
  <c r="DE53" i="6" s="1"/>
  <c r="EJ53" i="6" s="1"/>
  <c r="BY53" i="6"/>
  <c r="DD53" i="6" s="1"/>
  <c r="FN53" i="6" s="1"/>
  <c r="BX53" i="6"/>
  <c r="DC53" i="6" s="1"/>
  <c r="FM53" i="6" s="1"/>
  <c r="BW53" i="6"/>
  <c r="DB53" i="6" s="1"/>
  <c r="BV53" i="6"/>
  <c r="DA53" i="6" s="1"/>
  <c r="BU53" i="6"/>
  <c r="CZ53" i="6" s="1"/>
  <c r="EE53" i="6" s="1"/>
  <c r="BT53" i="6"/>
  <c r="CY53" i="6" s="1"/>
  <c r="BS53" i="6"/>
  <c r="CX53" i="6" s="1"/>
  <c r="BR53" i="6"/>
  <c r="CW53" i="6" s="1"/>
  <c r="BQ53" i="6"/>
  <c r="CV53" i="6" s="1"/>
  <c r="FF53" i="6" s="1"/>
  <c r="BP53" i="6"/>
  <c r="CU53" i="6" s="1"/>
  <c r="BO53" i="6"/>
  <c r="CT53" i="6" s="1"/>
  <c r="BN53" i="6"/>
  <c r="CS53" i="6" s="1"/>
  <c r="DX53" i="6" s="1"/>
  <c r="BM53" i="6"/>
  <c r="CR53" i="6" s="1"/>
  <c r="FB53" i="6" s="1"/>
  <c r="BL53" i="6"/>
  <c r="CQ53" i="6" s="1"/>
  <c r="FA53" i="6" s="1"/>
  <c r="BK53" i="6"/>
  <c r="CP53" i="6" s="1"/>
  <c r="BJ53" i="6"/>
  <c r="CO53" i="6" s="1"/>
  <c r="DT53" i="6" s="1"/>
  <c r="BI53" i="6"/>
  <c r="CN53" i="6" s="1"/>
  <c r="EX53" i="6" s="1"/>
  <c r="BH53" i="6"/>
  <c r="CM53" i="6" s="1"/>
  <c r="BG53" i="6"/>
  <c r="CL53" i="6" s="1"/>
  <c r="BF53" i="6"/>
  <c r="CK53" i="6" s="1"/>
  <c r="BE53" i="6"/>
  <c r="CJ53" i="6" s="1"/>
  <c r="DO53" i="6" s="1"/>
  <c r="BD53" i="6"/>
  <c r="CI53" i="6" s="1"/>
  <c r="BC53" i="6"/>
  <c r="CH53" i="6" s="1"/>
  <c r="ER53" i="6" s="1"/>
  <c r="BB53" i="6"/>
  <c r="CG53" i="6" s="1"/>
  <c r="DL53" i="6" s="1"/>
  <c r="BA53" i="6"/>
  <c r="CF53" i="6" s="1"/>
  <c r="EP53" i="6" s="1"/>
  <c r="AZ53" i="6"/>
  <c r="CE53" i="6" s="1"/>
  <c r="AQ53" i="6"/>
  <c r="AR53" i="6" s="1"/>
  <c r="AP53" i="6"/>
  <c r="CD52" i="6"/>
  <c r="DI52" i="6" s="1"/>
  <c r="FS52" i="6" s="1"/>
  <c r="CC52" i="6"/>
  <c r="DH52" i="6" s="1"/>
  <c r="CB52" i="6"/>
  <c r="DG52" i="6" s="1"/>
  <c r="CA52" i="6"/>
  <c r="DF52" i="6" s="1"/>
  <c r="EK52" i="6" s="1"/>
  <c r="BZ52" i="6"/>
  <c r="DE52" i="6" s="1"/>
  <c r="FO52" i="6" s="1"/>
  <c r="BY52" i="6"/>
  <c r="DD52" i="6" s="1"/>
  <c r="BX52" i="6"/>
  <c r="DC52" i="6" s="1"/>
  <c r="BW52" i="6"/>
  <c r="DB52" i="6" s="1"/>
  <c r="EG52" i="6" s="1"/>
  <c r="BV52" i="6"/>
  <c r="DA52" i="6" s="1"/>
  <c r="EF52" i="6" s="1"/>
  <c r="BU52" i="6"/>
  <c r="CZ52" i="6" s="1"/>
  <c r="BT52" i="6"/>
  <c r="CY52" i="6" s="1"/>
  <c r="ED52" i="6" s="1"/>
  <c r="BS52" i="6"/>
  <c r="CX52" i="6" s="1"/>
  <c r="FH52" i="6" s="1"/>
  <c r="BR52" i="6"/>
  <c r="CW52" i="6" s="1"/>
  <c r="BQ52" i="6"/>
  <c r="CV52" i="6" s="1"/>
  <c r="BP52" i="6"/>
  <c r="CU52" i="6" s="1"/>
  <c r="BO52" i="6"/>
  <c r="CT52" i="6" s="1"/>
  <c r="FD52" i="6" s="1"/>
  <c r="BN52" i="6"/>
  <c r="CS52" i="6" s="1"/>
  <c r="FC52" i="6" s="1"/>
  <c r="BM52" i="6"/>
  <c r="CR52" i="6" s="1"/>
  <c r="BL52" i="6"/>
  <c r="CQ52" i="6" s="1"/>
  <c r="BK52" i="6"/>
  <c r="CP52" i="6" s="1"/>
  <c r="DU52" i="6" s="1"/>
  <c r="BJ52" i="6"/>
  <c r="CO52" i="6" s="1"/>
  <c r="DT52" i="6" s="1"/>
  <c r="BI52" i="6"/>
  <c r="CN52" i="6" s="1"/>
  <c r="BH52" i="6"/>
  <c r="CM52" i="6" s="1"/>
  <c r="BG52" i="6"/>
  <c r="CL52" i="6" s="1"/>
  <c r="BF52" i="6"/>
  <c r="CK52" i="6" s="1"/>
  <c r="BE52" i="6"/>
  <c r="CJ52" i="6" s="1"/>
  <c r="BD52" i="6"/>
  <c r="CI52" i="6" s="1"/>
  <c r="BC52" i="6"/>
  <c r="CH52" i="6" s="1"/>
  <c r="ER52" i="6" s="1"/>
  <c r="BB52" i="6"/>
  <c r="CG52" i="6" s="1"/>
  <c r="BA52" i="6"/>
  <c r="CF52" i="6" s="1"/>
  <c r="AZ52" i="6"/>
  <c r="CE52" i="6" s="1"/>
  <c r="AQ52" i="6"/>
  <c r="AR52" i="6" s="1"/>
  <c r="AP52" i="6"/>
  <c r="CD51" i="6"/>
  <c r="DI51" i="6" s="1"/>
  <c r="EN51" i="6" s="1"/>
  <c r="CC51" i="6"/>
  <c r="DH51" i="6" s="1"/>
  <c r="FR51" i="6" s="1"/>
  <c r="CB51" i="6"/>
  <c r="DG51" i="6" s="1"/>
  <c r="CA51" i="6"/>
  <c r="DF51" i="6" s="1"/>
  <c r="BZ51" i="6"/>
  <c r="DE51" i="6" s="1"/>
  <c r="BY51" i="6"/>
  <c r="DD51" i="6" s="1"/>
  <c r="EI51" i="6" s="1"/>
  <c r="BX51" i="6"/>
  <c r="DC51" i="6" s="1"/>
  <c r="BW51" i="6"/>
  <c r="DB51" i="6" s="1"/>
  <c r="BV51" i="6"/>
  <c r="DA51" i="6" s="1"/>
  <c r="BU51" i="6"/>
  <c r="CZ51" i="6" s="1"/>
  <c r="EE51" i="6" s="1"/>
  <c r="BT51" i="6"/>
  <c r="CY51" i="6" s="1"/>
  <c r="BS51" i="6"/>
  <c r="CX51" i="6" s="1"/>
  <c r="BR51" i="6"/>
  <c r="CW51" i="6" s="1"/>
  <c r="EB51" i="6" s="1"/>
  <c r="BQ51" i="6"/>
  <c r="CV51" i="6" s="1"/>
  <c r="FF51" i="6" s="1"/>
  <c r="BP51" i="6"/>
  <c r="CU51" i="6" s="1"/>
  <c r="DZ51" i="6" s="1"/>
  <c r="BO51" i="6"/>
  <c r="CT51" i="6" s="1"/>
  <c r="FD51" i="6" s="1"/>
  <c r="BN51" i="6"/>
  <c r="CS51" i="6" s="1"/>
  <c r="BM51" i="6"/>
  <c r="CR51" i="6" s="1"/>
  <c r="FB51" i="6" s="1"/>
  <c r="BL51" i="6"/>
  <c r="CQ51" i="6" s="1"/>
  <c r="FA51" i="6" s="1"/>
  <c r="BK51" i="6"/>
  <c r="CP51" i="6" s="1"/>
  <c r="BJ51" i="6"/>
  <c r="CO51" i="6" s="1"/>
  <c r="DT51" i="6" s="1"/>
  <c r="BI51" i="6"/>
  <c r="CN51" i="6" s="1"/>
  <c r="EX51" i="6" s="1"/>
  <c r="BH51" i="6"/>
  <c r="CM51" i="6" s="1"/>
  <c r="BG51" i="6"/>
  <c r="CL51" i="6" s="1"/>
  <c r="BF51" i="6"/>
  <c r="CK51" i="6" s="1"/>
  <c r="BE51" i="6"/>
  <c r="CJ51" i="6" s="1"/>
  <c r="DO51" i="6" s="1"/>
  <c r="BD51" i="6"/>
  <c r="CI51" i="6" s="1"/>
  <c r="BC51" i="6"/>
  <c r="CH51" i="6" s="1"/>
  <c r="ER51" i="6" s="1"/>
  <c r="BB51" i="6"/>
  <c r="CG51" i="6" s="1"/>
  <c r="BA51" i="6"/>
  <c r="CF51" i="6" s="1"/>
  <c r="EP51" i="6" s="1"/>
  <c r="AZ51" i="6"/>
  <c r="CE51" i="6" s="1"/>
  <c r="AQ51" i="6"/>
  <c r="AR51" i="6" s="1"/>
  <c r="AP51" i="6"/>
  <c r="CD50" i="6"/>
  <c r="DI50" i="6" s="1"/>
  <c r="FS50" i="6" s="1"/>
  <c r="CC50" i="6"/>
  <c r="DH50" i="6" s="1"/>
  <c r="CB50" i="6"/>
  <c r="DG50" i="6" s="1"/>
  <c r="EL50" i="6" s="1"/>
  <c r="CA50" i="6"/>
  <c r="DF50" i="6" s="1"/>
  <c r="FP50" i="6" s="1"/>
  <c r="BZ50" i="6"/>
  <c r="DE50" i="6" s="1"/>
  <c r="FO50" i="6" s="1"/>
  <c r="BY50" i="6"/>
  <c r="DD50" i="6" s="1"/>
  <c r="BX50" i="6"/>
  <c r="DC50" i="6" s="1"/>
  <c r="BW50" i="6"/>
  <c r="DB50" i="6" s="1"/>
  <c r="EG50" i="6" s="1"/>
  <c r="BV50" i="6"/>
  <c r="DA50" i="6" s="1"/>
  <c r="FK50" i="6" s="1"/>
  <c r="BU50" i="6"/>
  <c r="CZ50" i="6" s="1"/>
  <c r="BT50" i="6"/>
  <c r="CY50" i="6" s="1"/>
  <c r="ED50" i="6" s="1"/>
  <c r="BS50" i="6"/>
  <c r="CX50" i="6" s="1"/>
  <c r="FH50" i="6" s="1"/>
  <c r="BR50" i="6"/>
  <c r="CW50" i="6" s="1"/>
  <c r="EB50" i="6" s="1"/>
  <c r="BQ50" i="6"/>
  <c r="CV50" i="6" s="1"/>
  <c r="BP50" i="6"/>
  <c r="CU50" i="6" s="1"/>
  <c r="DZ50" i="6" s="1"/>
  <c r="BO50" i="6"/>
  <c r="CT50" i="6" s="1"/>
  <c r="DY50" i="6" s="1"/>
  <c r="BN50" i="6"/>
  <c r="CS50" i="6" s="1"/>
  <c r="FC50" i="6" s="1"/>
  <c r="BM50" i="6"/>
  <c r="CR50" i="6" s="1"/>
  <c r="BL50" i="6"/>
  <c r="CQ50" i="6" s="1"/>
  <c r="DV50" i="6" s="1"/>
  <c r="BK50" i="6"/>
  <c r="CP50" i="6" s="1"/>
  <c r="EZ50" i="6" s="1"/>
  <c r="BJ50" i="6"/>
  <c r="CO50" i="6" s="1"/>
  <c r="BI50" i="6"/>
  <c r="CN50" i="6" s="1"/>
  <c r="BH50" i="6"/>
  <c r="CM50" i="6" s="1"/>
  <c r="BG50" i="6"/>
  <c r="CL50" i="6" s="1"/>
  <c r="DQ50" i="6" s="1"/>
  <c r="BF50" i="6"/>
  <c r="CK50" i="6" s="1"/>
  <c r="BE50" i="6"/>
  <c r="CJ50" i="6" s="1"/>
  <c r="BD50" i="6"/>
  <c r="CI50" i="6" s="1"/>
  <c r="BC50" i="6"/>
  <c r="CH50" i="6" s="1"/>
  <c r="ER50" i="6" s="1"/>
  <c r="BB50" i="6"/>
  <c r="CG50" i="6" s="1"/>
  <c r="DL50" i="6" s="1"/>
  <c r="BA50" i="6"/>
  <c r="CF50" i="6" s="1"/>
  <c r="AZ50" i="6"/>
  <c r="CE50" i="6" s="1"/>
  <c r="AQ50" i="6"/>
  <c r="AR50" i="6" s="1"/>
  <c r="AP50" i="6"/>
  <c r="CD49" i="6"/>
  <c r="DI49" i="6" s="1"/>
  <c r="CC49" i="6"/>
  <c r="DH49" i="6" s="1"/>
  <c r="FR49" i="6" s="1"/>
  <c r="CB49" i="6"/>
  <c r="DG49" i="6" s="1"/>
  <c r="CA49" i="6"/>
  <c r="DF49" i="6" s="1"/>
  <c r="BZ49" i="6"/>
  <c r="DE49" i="6" s="1"/>
  <c r="BY49" i="6"/>
  <c r="DD49" i="6" s="1"/>
  <c r="EI49" i="6" s="1"/>
  <c r="BX49" i="6"/>
  <c r="DC49" i="6" s="1"/>
  <c r="BW49" i="6"/>
  <c r="DB49" i="6" s="1"/>
  <c r="BV49" i="6"/>
  <c r="DA49" i="6" s="1"/>
  <c r="BU49" i="6"/>
  <c r="CZ49" i="6" s="1"/>
  <c r="FJ49" i="6" s="1"/>
  <c r="BT49" i="6"/>
  <c r="CY49" i="6" s="1"/>
  <c r="BS49" i="6"/>
  <c r="CX49" i="6" s="1"/>
  <c r="FH49" i="6" s="1"/>
  <c r="BR49" i="6"/>
  <c r="CW49" i="6" s="1"/>
  <c r="BQ49" i="6"/>
  <c r="CV49" i="6" s="1"/>
  <c r="FF49" i="6" s="1"/>
  <c r="BP49" i="6"/>
  <c r="CU49" i="6" s="1"/>
  <c r="DZ49" i="6" s="1"/>
  <c r="BO49" i="6"/>
  <c r="CT49" i="6" s="1"/>
  <c r="BN49" i="6"/>
  <c r="CS49" i="6" s="1"/>
  <c r="DX49" i="6" s="1"/>
  <c r="BM49" i="6"/>
  <c r="CR49" i="6" s="1"/>
  <c r="FB49" i="6" s="1"/>
  <c r="BL49" i="6"/>
  <c r="CQ49" i="6" s="1"/>
  <c r="BK49" i="6"/>
  <c r="CP49" i="6" s="1"/>
  <c r="BJ49" i="6"/>
  <c r="CO49" i="6" s="1"/>
  <c r="BI49" i="6"/>
  <c r="CN49" i="6" s="1"/>
  <c r="EX49" i="6" s="1"/>
  <c r="BH49" i="6"/>
  <c r="CM49" i="6" s="1"/>
  <c r="BG49" i="6"/>
  <c r="CL49" i="6" s="1"/>
  <c r="BF49" i="6"/>
  <c r="CK49" i="6" s="1"/>
  <c r="BE49" i="6"/>
  <c r="CJ49" i="6" s="1"/>
  <c r="ET49" i="6" s="1"/>
  <c r="BD49" i="6"/>
  <c r="CI49" i="6" s="1"/>
  <c r="ES49" i="6" s="1"/>
  <c r="BC49" i="6"/>
  <c r="CH49" i="6" s="1"/>
  <c r="ER49" i="6" s="1"/>
  <c r="BB49" i="6"/>
  <c r="CG49" i="6" s="1"/>
  <c r="BA49" i="6"/>
  <c r="CF49" i="6" s="1"/>
  <c r="EP49" i="6" s="1"/>
  <c r="AZ49" i="6"/>
  <c r="CE49" i="6" s="1"/>
  <c r="AQ49" i="6"/>
  <c r="AR49" i="6" s="1"/>
  <c r="AP49" i="6"/>
  <c r="CD48" i="6"/>
  <c r="DI48" i="6" s="1"/>
  <c r="CC48" i="6"/>
  <c r="DH48" i="6" s="1"/>
  <c r="CB48" i="6"/>
  <c r="DG48" i="6" s="1"/>
  <c r="CA48" i="6"/>
  <c r="DF48" i="6" s="1"/>
  <c r="EK48" i="6" s="1"/>
  <c r="BZ48" i="6"/>
  <c r="DE48" i="6" s="1"/>
  <c r="BY48" i="6"/>
  <c r="DD48" i="6" s="1"/>
  <c r="BX48" i="6"/>
  <c r="DC48" i="6" s="1"/>
  <c r="EH48" i="6" s="1"/>
  <c r="BW48" i="6"/>
  <c r="DB48" i="6" s="1"/>
  <c r="FL48" i="6" s="1"/>
  <c r="BV48" i="6"/>
  <c r="DA48" i="6" s="1"/>
  <c r="BU48" i="6"/>
  <c r="CZ48" i="6" s="1"/>
  <c r="FJ48" i="6" s="1"/>
  <c r="BT48" i="6"/>
  <c r="CY48" i="6" s="1"/>
  <c r="BS48" i="6"/>
  <c r="CX48" i="6" s="1"/>
  <c r="EC48" i="6" s="1"/>
  <c r="BR48" i="6"/>
  <c r="CW48" i="6" s="1"/>
  <c r="EB48" i="6" s="1"/>
  <c r="BQ48" i="6"/>
  <c r="CV48" i="6" s="1"/>
  <c r="BP48" i="6"/>
  <c r="CU48" i="6" s="1"/>
  <c r="DZ48" i="6" s="1"/>
  <c r="BO48" i="6"/>
  <c r="CT48" i="6" s="1"/>
  <c r="DY48" i="6" s="1"/>
  <c r="BN48" i="6"/>
  <c r="CS48" i="6" s="1"/>
  <c r="BM48" i="6"/>
  <c r="CR48" i="6" s="1"/>
  <c r="BL48" i="6"/>
  <c r="CQ48" i="6" s="1"/>
  <c r="BK48" i="6"/>
  <c r="CP48" i="6" s="1"/>
  <c r="DU48" i="6" s="1"/>
  <c r="BJ48" i="6"/>
  <c r="CO48" i="6" s="1"/>
  <c r="BI48" i="6"/>
  <c r="CN48" i="6" s="1"/>
  <c r="BH48" i="6"/>
  <c r="CM48" i="6" s="1"/>
  <c r="DR48" i="6" s="1"/>
  <c r="BG48" i="6"/>
  <c r="CL48" i="6" s="1"/>
  <c r="EV48" i="6" s="1"/>
  <c r="BF48" i="6"/>
  <c r="CK48" i="6" s="1"/>
  <c r="BE48" i="6"/>
  <c r="CJ48" i="6" s="1"/>
  <c r="ET48" i="6" s="1"/>
  <c r="BD48" i="6"/>
  <c r="CI48" i="6" s="1"/>
  <c r="BC48" i="6"/>
  <c r="CH48" i="6" s="1"/>
  <c r="ER48" i="6" s="1"/>
  <c r="BB48" i="6"/>
  <c r="CG48" i="6" s="1"/>
  <c r="DL48" i="6" s="1"/>
  <c r="BA48" i="6"/>
  <c r="CF48" i="6" s="1"/>
  <c r="AZ48" i="6"/>
  <c r="CE48" i="6" s="1"/>
  <c r="DJ48" i="6" s="1"/>
  <c r="AR48" i="6"/>
  <c r="AQ48" i="6"/>
  <c r="AP48" i="6"/>
  <c r="CD47" i="6"/>
  <c r="DI47" i="6" s="1"/>
  <c r="EN47" i="6" s="1"/>
  <c r="CC47" i="6"/>
  <c r="DH47" i="6" s="1"/>
  <c r="FR47" i="6" s="1"/>
  <c r="CB47" i="6"/>
  <c r="DG47" i="6" s="1"/>
  <c r="CA47" i="6"/>
  <c r="DF47" i="6" s="1"/>
  <c r="BZ47" i="6"/>
  <c r="DE47" i="6" s="1"/>
  <c r="BY47" i="6"/>
  <c r="DD47" i="6" s="1"/>
  <c r="BX47" i="6"/>
  <c r="DC47" i="6" s="1"/>
  <c r="BW47" i="6"/>
  <c r="DB47" i="6" s="1"/>
  <c r="BV47" i="6"/>
  <c r="DA47" i="6" s="1"/>
  <c r="EF47" i="6" s="1"/>
  <c r="BU47" i="6"/>
  <c r="CZ47" i="6" s="1"/>
  <c r="FJ47" i="6" s="1"/>
  <c r="BT47" i="6"/>
  <c r="CY47" i="6" s="1"/>
  <c r="BS47" i="6"/>
  <c r="CX47" i="6" s="1"/>
  <c r="FH47" i="6" s="1"/>
  <c r="BR47" i="6"/>
  <c r="CW47" i="6" s="1"/>
  <c r="BQ47" i="6"/>
  <c r="CV47" i="6" s="1"/>
  <c r="BP47" i="6"/>
  <c r="CU47" i="6" s="1"/>
  <c r="DZ47" i="6" s="1"/>
  <c r="BO47" i="6"/>
  <c r="CT47" i="6" s="1"/>
  <c r="BN47" i="6"/>
  <c r="CS47" i="6" s="1"/>
  <c r="BM47" i="6"/>
  <c r="CR47" i="6" s="1"/>
  <c r="BL47" i="6"/>
  <c r="CQ47" i="6" s="1"/>
  <c r="BK47" i="6"/>
  <c r="CP47" i="6" s="1"/>
  <c r="BJ47" i="6"/>
  <c r="CO47" i="6" s="1"/>
  <c r="BI47" i="6"/>
  <c r="CN47" i="6" s="1"/>
  <c r="DS47" i="6" s="1"/>
  <c r="BH47" i="6"/>
  <c r="CM47" i="6" s="1"/>
  <c r="BG47" i="6"/>
  <c r="CL47" i="6" s="1"/>
  <c r="BF47" i="6"/>
  <c r="CK47" i="6" s="1"/>
  <c r="DP47" i="6" s="1"/>
  <c r="BE47" i="6"/>
  <c r="CJ47" i="6" s="1"/>
  <c r="ET47" i="6" s="1"/>
  <c r="BD47" i="6"/>
  <c r="CI47" i="6" s="1"/>
  <c r="BC47" i="6"/>
  <c r="CH47" i="6" s="1"/>
  <c r="ER47" i="6" s="1"/>
  <c r="BB47" i="6"/>
  <c r="CG47" i="6" s="1"/>
  <c r="BA47" i="6"/>
  <c r="CF47" i="6" s="1"/>
  <c r="AZ47" i="6"/>
  <c r="CE47" i="6" s="1"/>
  <c r="DJ47" i="6" s="1"/>
  <c r="AQ47" i="6"/>
  <c r="AR47" i="6" s="1"/>
  <c r="AP47" i="6"/>
  <c r="CD46" i="6"/>
  <c r="DI46" i="6" s="1"/>
  <c r="CC46" i="6"/>
  <c r="DH46" i="6" s="1"/>
  <c r="CB46" i="6"/>
  <c r="DG46" i="6" s="1"/>
  <c r="CA46" i="6"/>
  <c r="DF46" i="6" s="1"/>
  <c r="EK46" i="6" s="1"/>
  <c r="BZ46" i="6"/>
  <c r="DE46" i="6" s="1"/>
  <c r="FO46" i="6" s="1"/>
  <c r="BY46" i="6"/>
  <c r="DD46" i="6" s="1"/>
  <c r="BX46" i="6"/>
  <c r="DC46" i="6" s="1"/>
  <c r="EH46" i="6" s="1"/>
  <c r="BW46" i="6"/>
  <c r="DB46" i="6" s="1"/>
  <c r="FL46" i="6" s="1"/>
  <c r="BV46" i="6"/>
  <c r="DA46" i="6" s="1"/>
  <c r="EF46" i="6" s="1"/>
  <c r="BU46" i="6"/>
  <c r="CZ46" i="6" s="1"/>
  <c r="BT46" i="6"/>
  <c r="CY46" i="6" s="1"/>
  <c r="BS46" i="6"/>
  <c r="CX46" i="6" s="1"/>
  <c r="EC46" i="6" s="1"/>
  <c r="BR46" i="6"/>
  <c r="CW46" i="6" s="1"/>
  <c r="EB46" i="6" s="1"/>
  <c r="BQ46" i="6"/>
  <c r="CV46" i="6" s="1"/>
  <c r="BP46" i="6"/>
  <c r="CU46" i="6" s="1"/>
  <c r="DZ46" i="6" s="1"/>
  <c r="BO46" i="6"/>
  <c r="CT46" i="6" s="1"/>
  <c r="DY46" i="6" s="1"/>
  <c r="BN46" i="6"/>
  <c r="CS46" i="6" s="1"/>
  <c r="BM46" i="6"/>
  <c r="CR46" i="6" s="1"/>
  <c r="BL46" i="6"/>
  <c r="CQ46" i="6" s="1"/>
  <c r="BK46" i="6"/>
  <c r="CP46" i="6" s="1"/>
  <c r="DU46" i="6" s="1"/>
  <c r="BJ46" i="6"/>
  <c r="CO46" i="6" s="1"/>
  <c r="EY46" i="6" s="1"/>
  <c r="BI46" i="6"/>
  <c r="CN46" i="6" s="1"/>
  <c r="BH46" i="6"/>
  <c r="CM46" i="6" s="1"/>
  <c r="DR46" i="6" s="1"/>
  <c r="BG46" i="6"/>
  <c r="CL46" i="6" s="1"/>
  <c r="EV46" i="6" s="1"/>
  <c r="BF46" i="6"/>
  <c r="CK46" i="6" s="1"/>
  <c r="DP46" i="6" s="1"/>
  <c r="BE46" i="6"/>
  <c r="CJ46" i="6" s="1"/>
  <c r="BD46" i="6"/>
  <c r="CI46" i="6" s="1"/>
  <c r="BC46" i="6"/>
  <c r="CH46" i="6" s="1"/>
  <c r="ER46" i="6" s="1"/>
  <c r="BB46" i="6"/>
  <c r="CG46" i="6" s="1"/>
  <c r="BA46" i="6"/>
  <c r="CF46" i="6" s="1"/>
  <c r="AZ46" i="6"/>
  <c r="CE46" i="6" s="1"/>
  <c r="DJ46" i="6" s="1"/>
  <c r="AQ46" i="6"/>
  <c r="AR46" i="6" s="1"/>
  <c r="AP46" i="6"/>
  <c r="CD45" i="6"/>
  <c r="DI45" i="6" s="1"/>
  <c r="EN45" i="6" s="1"/>
  <c r="CC45" i="6"/>
  <c r="DH45" i="6" s="1"/>
  <c r="EM45" i="6" s="1"/>
  <c r="CB45" i="6"/>
  <c r="DG45" i="6" s="1"/>
  <c r="FQ45" i="6" s="1"/>
  <c r="CA45" i="6"/>
  <c r="DF45" i="6" s="1"/>
  <c r="BZ45" i="6"/>
  <c r="DE45" i="6" s="1"/>
  <c r="BY45" i="6"/>
  <c r="DD45" i="6" s="1"/>
  <c r="EI45" i="6" s="1"/>
  <c r="BX45" i="6"/>
  <c r="DC45" i="6" s="1"/>
  <c r="BW45" i="6"/>
  <c r="DB45" i="6" s="1"/>
  <c r="BV45" i="6"/>
  <c r="DA45" i="6" s="1"/>
  <c r="BU45" i="6"/>
  <c r="CZ45" i="6" s="1"/>
  <c r="FJ45" i="6" s="1"/>
  <c r="BT45" i="6"/>
  <c r="CY45" i="6" s="1"/>
  <c r="BS45" i="6"/>
  <c r="CX45" i="6" s="1"/>
  <c r="FH45" i="6" s="1"/>
  <c r="BR45" i="6"/>
  <c r="CW45" i="6" s="1"/>
  <c r="BQ45" i="6"/>
  <c r="CV45" i="6" s="1"/>
  <c r="EA45" i="6" s="1"/>
  <c r="BP45" i="6"/>
  <c r="CU45" i="6" s="1"/>
  <c r="BO45" i="6"/>
  <c r="CT45" i="6" s="1"/>
  <c r="BN45" i="6"/>
  <c r="CS45" i="6" s="1"/>
  <c r="DX45" i="6" s="1"/>
  <c r="BM45" i="6"/>
  <c r="CR45" i="6" s="1"/>
  <c r="DW45" i="6" s="1"/>
  <c r="BL45" i="6"/>
  <c r="CQ45" i="6" s="1"/>
  <c r="BK45" i="6"/>
  <c r="CP45" i="6" s="1"/>
  <c r="BJ45" i="6"/>
  <c r="CO45" i="6" s="1"/>
  <c r="BI45" i="6"/>
  <c r="CN45" i="6" s="1"/>
  <c r="DS45" i="6" s="1"/>
  <c r="BH45" i="6"/>
  <c r="CM45" i="6" s="1"/>
  <c r="BG45" i="6"/>
  <c r="CL45" i="6" s="1"/>
  <c r="BF45" i="6"/>
  <c r="CK45" i="6" s="1"/>
  <c r="BE45" i="6"/>
  <c r="CJ45" i="6" s="1"/>
  <c r="ET45" i="6" s="1"/>
  <c r="BD45" i="6"/>
  <c r="CI45" i="6" s="1"/>
  <c r="BC45" i="6"/>
  <c r="CH45" i="6" s="1"/>
  <c r="ER45" i="6" s="1"/>
  <c r="BB45" i="6"/>
  <c r="CG45" i="6" s="1"/>
  <c r="BA45" i="6"/>
  <c r="CF45" i="6" s="1"/>
  <c r="DK45" i="6" s="1"/>
  <c r="AZ45" i="6"/>
  <c r="CE45" i="6" s="1"/>
  <c r="AQ45" i="6"/>
  <c r="AR45" i="6" s="1"/>
  <c r="AP45" i="6"/>
  <c r="CD44" i="6"/>
  <c r="DI44" i="6" s="1"/>
  <c r="FS44" i="6" s="1"/>
  <c r="CC44" i="6"/>
  <c r="DH44" i="6" s="1"/>
  <c r="CB44" i="6"/>
  <c r="DG44" i="6" s="1"/>
  <c r="CA44" i="6"/>
  <c r="DF44" i="6" s="1"/>
  <c r="EK44" i="6" s="1"/>
  <c r="BZ44" i="6"/>
  <c r="DE44" i="6" s="1"/>
  <c r="BY44" i="6"/>
  <c r="DD44" i="6" s="1"/>
  <c r="BX44" i="6"/>
  <c r="DC44" i="6" s="1"/>
  <c r="BW44" i="6"/>
  <c r="DB44" i="6" s="1"/>
  <c r="FL44" i="6" s="1"/>
  <c r="BV44" i="6"/>
  <c r="DA44" i="6" s="1"/>
  <c r="EF44" i="6" s="1"/>
  <c r="BU44" i="6"/>
  <c r="CZ44" i="6" s="1"/>
  <c r="FJ44" i="6" s="1"/>
  <c r="BT44" i="6"/>
  <c r="CY44" i="6" s="1"/>
  <c r="BS44" i="6"/>
  <c r="CX44" i="6" s="1"/>
  <c r="FH44" i="6" s="1"/>
  <c r="BR44" i="6"/>
  <c r="CW44" i="6" s="1"/>
  <c r="BQ44" i="6"/>
  <c r="CV44" i="6" s="1"/>
  <c r="BP44" i="6"/>
  <c r="CU44" i="6" s="1"/>
  <c r="BO44" i="6"/>
  <c r="CT44" i="6" s="1"/>
  <c r="FD44" i="6" s="1"/>
  <c r="BN44" i="6"/>
  <c r="CS44" i="6" s="1"/>
  <c r="BM44" i="6"/>
  <c r="CR44" i="6" s="1"/>
  <c r="BL44" i="6"/>
  <c r="CQ44" i="6" s="1"/>
  <c r="BK44" i="6"/>
  <c r="CP44" i="6" s="1"/>
  <c r="DU44" i="6" s="1"/>
  <c r="BJ44" i="6"/>
  <c r="CO44" i="6" s="1"/>
  <c r="EY44" i="6" s="1"/>
  <c r="BI44" i="6"/>
  <c r="CN44" i="6" s="1"/>
  <c r="BH44" i="6"/>
  <c r="CM44" i="6" s="1"/>
  <c r="BG44" i="6"/>
  <c r="CL44" i="6" s="1"/>
  <c r="EV44" i="6" s="1"/>
  <c r="BF44" i="6"/>
  <c r="CK44" i="6" s="1"/>
  <c r="BE44" i="6"/>
  <c r="CJ44" i="6" s="1"/>
  <c r="ET44" i="6" s="1"/>
  <c r="BD44" i="6"/>
  <c r="CI44" i="6" s="1"/>
  <c r="BC44" i="6"/>
  <c r="CH44" i="6" s="1"/>
  <c r="ER44" i="6" s="1"/>
  <c r="BB44" i="6"/>
  <c r="CG44" i="6" s="1"/>
  <c r="BA44" i="6"/>
  <c r="CF44" i="6" s="1"/>
  <c r="AZ44" i="6"/>
  <c r="CE44" i="6" s="1"/>
  <c r="DJ44" i="6" s="1"/>
  <c r="AQ44" i="6"/>
  <c r="AR44" i="6" s="1"/>
  <c r="AP44" i="6"/>
  <c r="CD43" i="6"/>
  <c r="DI43" i="6" s="1"/>
  <c r="EN43" i="6" s="1"/>
  <c r="CC43" i="6"/>
  <c r="DH43" i="6" s="1"/>
  <c r="EM43" i="6" s="1"/>
  <c r="CB43" i="6"/>
  <c r="DG43" i="6" s="1"/>
  <c r="FQ43" i="6" s="1"/>
  <c r="CA43" i="6"/>
  <c r="DF43" i="6" s="1"/>
  <c r="BZ43" i="6"/>
  <c r="DE43" i="6" s="1"/>
  <c r="BY43" i="6"/>
  <c r="DD43" i="6" s="1"/>
  <c r="BX43" i="6"/>
  <c r="DC43" i="6" s="1"/>
  <c r="FM43" i="6" s="1"/>
  <c r="BW43" i="6"/>
  <c r="DB43" i="6" s="1"/>
  <c r="BV43" i="6"/>
  <c r="DA43" i="6" s="1"/>
  <c r="BU43" i="6"/>
  <c r="CZ43" i="6" s="1"/>
  <c r="FJ43" i="6" s="1"/>
  <c r="BT43" i="6"/>
  <c r="CY43" i="6" s="1"/>
  <c r="ED43" i="6" s="1"/>
  <c r="BS43" i="6"/>
  <c r="CX43" i="6" s="1"/>
  <c r="FH43" i="6" s="1"/>
  <c r="BR43" i="6"/>
  <c r="CW43" i="6" s="1"/>
  <c r="EB43" i="6" s="1"/>
  <c r="BQ43" i="6"/>
  <c r="CV43" i="6" s="1"/>
  <c r="EA43" i="6" s="1"/>
  <c r="BP43" i="6"/>
  <c r="CU43" i="6" s="1"/>
  <c r="BO43" i="6"/>
  <c r="CT43" i="6" s="1"/>
  <c r="BN43" i="6"/>
  <c r="CS43" i="6" s="1"/>
  <c r="DX43" i="6" s="1"/>
  <c r="BM43" i="6"/>
  <c r="CR43" i="6" s="1"/>
  <c r="DW43" i="6" s="1"/>
  <c r="BL43" i="6"/>
  <c r="CQ43" i="6" s="1"/>
  <c r="BK43" i="6"/>
  <c r="CP43" i="6" s="1"/>
  <c r="BJ43" i="6"/>
  <c r="CO43" i="6" s="1"/>
  <c r="BI43" i="6"/>
  <c r="CN43" i="6" s="1"/>
  <c r="DS43" i="6" s="1"/>
  <c r="BH43" i="6"/>
  <c r="CM43" i="6" s="1"/>
  <c r="EW43" i="6" s="1"/>
  <c r="BG43" i="6"/>
  <c r="CL43" i="6" s="1"/>
  <c r="BF43" i="6"/>
  <c r="CK43" i="6" s="1"/>
  <c r="BE43" i="6"/>
  <c r="CJ43" i="6" s="1"/>
  <c r="ET43" i="6" s="1"/>
  <c r="BD43" i="6"/>
  <c r="CI43" i="6" s="1"/>
  <c r="BC43" i="6"/>
  <c r="CH43" i="6" s="1"/>
  <c r="BB43" i="6"/>
  <c r="CG43" i="6" s="1"/>
  <c r="DL43" i="6" s="1"/>
  <c r="BA43" i="6"/>
  <c r="CF43" i="6" s="1"/>
  <c r="DK43" i="6" s="1"/>
  <c r="AZ43" i="6"/>
  <c r="CE43" i="6" s="1"/>
  <c r="AQ43" i="6"/>
  <c r="AR43" i="6" s="1"/>
  <c r="AP43" i="6"/>
  <c r="CD42" i="6"/>
  <c r="DI42" i="6" s="1"/>
  <c r="CC42" i="6"/>
  <c r="DH42" i="6" s="1"/>
  <c r="CB42" i="6"/>
  <c r="DG42" i="6" s="1"/>
  <c r="CA42" i="6"/>
  <c r="DF42" i="6" s="1"/>
  <c r="BZ42" i="6"/>
  <c r="DE42" i="6" s="1"/>
  <c r="BY42" i="6"/>
  <c r="DD42" i="6" s="1"/>
  <c r="BX42" i="6"/>
  <c r="DC42" i="6" s="1"/>
  <c r="BW42" i="6"/>
  <c r="DB42" i="6" s="1"/>
  <c r="FL42" i="6" s="1"/>
  <c r="BV42" i="6"/>
  <c r="DA42" i="6" s="1"/>
  <c r="BU42" i="6"/>
  <c r="CZ42" i="6" s="1"/>
  <c r="FJ42" i="6" s="1"/>
  <c r="BT42" i="6"/>
  <c r="CY42" i="6" s="1"/>
  <c r="ED42" i="6" s="1"/>
  <c r="BS42" i="6"/>
  <c r="CX42" i="6" s="1"/>
  <c r="EC42" i="6" s="1"/>
  <c r="BR42" i="6"/>
  <c r="CW42" i="6" s="1"/>
  <c r="BQ42" i="6"/>
  <c r="CV42" i="6" s="1"/>
  <c r="BP42" i="6"/>
  <c r="CU42" i="6" s="1"/>
  <c r="DZ42" i="6" s="1"/>
  <c r="BO42" i="6"/>
  <c r="CT42" i="6" s="1"/>
  <c r="BN42" i="6"/>
  <c r="CS42" i="6" s="1"/>
  <c r="FC42" i="6" s="1"/>
  <c r="BM42" i="6"/>
  <c r="CR42" i="6" s="1"/>
  <c r="BL42" i="6"/>
  <c r="CQ42" i="6" s="1"/>
  <c r="BK42" i="6"/>
  <c r="CP42" i="6" s="1"/>
  <c r="BJ42" i="6"/>
  <c r="CO42" i="6" s="1"/>
  <c r="BI42" i="6"/>
  <c r="CN42" i="6" s="1"/>
  <c r="BH42" i="6"/>
  <c r="CM42" i="6" s="1"/>
  <c r="BG42" i="6"/>
  <c r="CL42" i="6" s="1"/>
  <c r="BF42" i="6"/>
  <c r="CK42" i="6" s="1"/>
  <c r="DP42" i="6" s="1"/>
  <c r="BE42" i="6"/>
  <c r="CJ42" i="6" s="1"/>
  <c r="ET42" i="6" s="1"/>
  <c r="BD42" i="6"/>
  <c r="CI42" i="6" s="1"/>
  <c r="BC42" i="6"/>
  <c r="CH42" i="6" s="1"/>
  <c r="ER42" i="6" s="1"/>
  <c r="BB42" i="6"/>
  <c r="CG42" i="6" s="1"/>
  <c r="BA42" i="6"/>
  <c r="CF42" i="6" s="1"/>
  <c r="AZ42" i="6"/>
  <c r="CE42" i="6" s="1"/>
  <c r="AQ42" i="6"/>
  <c r="AR42" i="6" s="1"/>
  <c r="AP42" i="6"/>
  <c r="CD41" i="6"/>
  <c r="DI41" i="6" s="1"/>
  <c r="EN41" i="6" s="1"/>
  <c r="CC41" i="6"/>
  <c r="DH41" i="6" s="1"/>
  <c r="CB41" i="6"/>
  <c r="DG41" i="6" s="1"/>
  <c r="FQ41" i="6" s="1"/>
  <c r="CA41" i="6"/>
  <c r="DF41" i="6" s="1"/>
  <c r="BZ41" i="6"/>
  <c r="DE41" i="6" s="1"/>
  <c r="BY41" i="6"/>
  <c r="DD41" i="6" s="1"/>
  <c r="EI41" i="6" s="1"/>
  <c r="BX41" i="6"/>
  <c r="DC41" i="6" s="1"/>
  <c r="FM41" i="6" s="1"/>
  <c r="BW41" i="6"/>
  <c r="DB41" i="6" s="1"/>
  <c r="BV41" i="6"/>
  <c r="DA41" i="6" s="1"/>
  <c r="BU41" i="6"/>
  <c r="CZ41" i="6" s="1"/>
  <c r="BT41" i="6"/>
  <c r="CY41" i="6" s="1"/>
  <c r="BS41" i="6"/>
  <c r="CX41" i="6" s="1"/>
  <c r="FH41" i="6" s="1"/>
  <c r="BR41" i="6"/>
  <c r="CW41" i="6" s="1"/>
  <c r="BQ41" i="6"/>
  <c r="CV41" i="6" s="1"/>
  <c r="BP41" i="6"/>
  <c r="CU41" i="6" s="1"/>
  <c r="BO41" i="6"/>
  <c r="CT41" i="6" s="1"/>
  <c r="BN41" i="6"/>
  <c r="CS41" i="6" s="1"/>
  <c r="BM41" i="6"/>
  <c r="CR41" i="6" s="1"/>
  <c r="BL41" i="6"/>
  <c r="CQ41" i="6" s="1"/>
  <c r="FA41" i="6" s="1"/>
  <c r="BK41" i="6"/>
  <c r="CP41" i="6" s="1"/>
  <c r="BJ41" i="6"/>
  <c r="CO41" i="6" s="1"/>
  <c r="BI41" i="6"/>
  <c r="CN41" i="6" s="1"/>
  <c r="BH41" i="6"/>
  <c r="CM41" i="6" s="1"/>
  <c r="EW41" i="6" s="1"/>
  <c r="BG41" i="6"/>
  <c r="CL41" i="6" s="1"/>
  <c r="BF41" i="6"/>
  <c r="CK41" i="6" s="1"/>
  <c r="BE41" i="6"/>
  <c r="CJ41" i="6" s="1"/>
  <c r="BD41" i="6"/>
  <c r="CI41" i="6" s="1"/>
  <c r="DN41" i="6" s="1"/>
  <c r="BC41" i="6"/>
  <c r="CH41" i="6" s="1"/>
  <c r="ER41" i="6" s="1"/>
  <c r="BB41" i="6"/>
  <c r="CG41" i="6" s="1"/>
  <c r="BA41" i="6"/>
  <c r="CF41" i="6" s="1"/>
  <c r="AZ41" i="6"/>
  <c r="CE41" i="6" s="1"/>
  <c r="AQ41" i="6"/>
  <c r="AR41" i="6" s="1"/>
  <c r="AP41" i="6"/>
  <c r="CD40" i="6"/>
  <c r="DI40" i="6" s="1"/>
  <c r="FS40" i="6" s="1"/>
  <c r="CC40" i="6"/>
  <c r="DH40" i="6" s="1"/>
  <c r="CB40" i="6"/>
  <c r="DG40" i="6" s="1"/>
  <c r="CA40" i="6"/>
  <c r="DF40" i="6" s="1"/>
  <c r="BZ40" i="6"/>
  <c r="DE40" i="6" s="1"/>
  <c r="BY40" i="6"/>
  <c r="DD40" i="6" s="1"/>
  <c r="BX40" i="6"/>
  <c r="DC40" i="6" s="1"/>
  <c r="BW40" i="6"/>
  <c r="DB40" i="6" s="1"/>
  <c r="FL40" i="6" s="1"/>
  <c r="BV40" i="6"/>
  <c r="DA40" i="6" s="1"/>
  <c r="BU40" i="6"/>
  <c r="CZ40" i="6" s="1"/>
  <c r="FJ40" i="6" s="1"/>
  <c r="BT40" i="6"/>
  <c r="CY40" i="6" s="1"/>
  <c r="BS40" i="6"/>
  <c r="CX40" i="6" s="1"/>
  <c r="EC40" i="6" s="1"/>
  <c r="BR40" i="6"/>
  <c r="CW40" i="6" s="1"/>
  <c r="BQ40" i="6"/>
  <c r="CV40" i="6" s="1"/>
  <c r="BP40" i="6"/>
  <c r="CU40" i="6" s="1"/>
  <c r="DZ40" i="6" s="1"/>
  <c r="BO40" i="6"/>
  <c r="CT40" i="6" s="1"/>
  <c r="BN40" i="6"/>
  <c r="CS40" i="6" s="1"/>
  <c r="FC40" i="6" s="1"/>
  <c r="BM40" i="6"/>
  <c r="CR40" i="6" s="1"/>
  <c r="BL40" i="6"/>
  <c r="CQ40" i="6" s="1"/>
  <c r="BK40" i="6"/>
  <c r="CP40" i="6" s="1"/>
  <c r="DU40" i="6" s="1"/>
  <c r="BJ40" i="6"/>
  <c r="CO40" i="6" s="1"/>
  <c r="EY40" i="6" s="1"/>
  <c r="BI40" i="6"/>
  <c r="CN40" i="6" s="1"/>
  <c r="EX40" i="6" s="1"/>
  <c r="BH40" i="6"/>
  <c r="CM40" i="6" s="1"/>
  <c r="BG40" i="6"/>
  <c r="CL40" i="6" s="1"/>
  <c r="EV40" i="6" s="1"/>
  <c r="BF40" i="6"/>
  <c r="CK40" i="6" s="1"/>
  <c r="BE40" i="6"/>
  <c r="CJ40" i="6" s="1"/>
  <c r="ET40" i="6" s="1"/>
  <c r="BD40" i="6"/>
  <c r="CI40" i="6" s="1"/>
  <c r="BC40" i="6"/>
  <c r="CH40" i="6" s="1"/>
  <c r="DM40" i="6" s="1"/>
  <c r="BB40" i="6"/>
  <c r="CG40" i="6" s="1"/>
  <c r="BA40" i="6"/>
  <c r="CF40" i="6" s="1"/>
  <c r="AZ40" i="6"/>
  <c r="CE40" i="6" s="1"/>
  <c r="AQ40" i="6"/>
  <c r="AR40" i="6" s="1"/>
  <c r="AP40" i="6"/>
  <c r="CD39" i="6"/>
  <c r="DI39" i="6" s="1"/>
  <c r="CC39" i="6"/>
  <c r="DH39" i="6" s="1"/>
  <c r="FR39" i="6" s="1"/>
  <c r="CB39" i="6"/>
  <c r="DG39" i="6" s="1"/>
  <c r="CA39" i="6"/>
  <c r="DF39" i="6" s="1"/>
  <c r="BZ39" i="6"/>
  <c r="DE39" i="6" s="1"/>
  <c r="BY39" i="6"/>
  <c r="DD39" i="6" s="1"/>
  <c r="EI39" i="6" s="1"/>
  <c r="BX39" i="6"/>
  <c r="DC39" i="6" s="1"/>
  <c r="BW39" i="6"/>
  <c r="DB39" i="6" s="1"/>
  <c r="BV39" i="6"/>
  <c r="DA39" i="6" s="1"/>
  <c r="BU39" i="6"/>
  <c r="CZ39" i="6" s="1"/>
  <c r="FJ39" i="6" s="1"/>
  <c r="BT39" i="6"/>
  <c r="CY39" i="6" s="1"/>
  <c r="ED39" i="6" s="1"/>
  <c r="BS39" i="6"/>
  <c r="CX39" i="6" s="1"/>
  <c r="BR39" i="6"/>
  <c r="CW39" i="6" s="1"/>
  <c r="BQ39" i="6"/>
  <c r="CV39" i="6" s="1"/>
  <c r="FF39" i="6" s="1"/>
  <c r="BP39" i="6"/>
  <c r="CU39" i="6" s="1"/>
  <c r="BO39" i="6"/>
  <c r="CT39" i="6" s="1"/>
  <c r="BN39" i="6"/>
  <c r="CS39" i="6" s="1"/>
  <c r="DX39" i="6" s="1"/>
  <c r="BM39" i="6"/>
  <c r="CR39" i="6" s="1"/>
  <c r="BL39" i="6"/>
  <c r="CQ39" i="6" s="1"/>
  <c r="BK39" i="6"/>
  <c r="CP39" i="6" s="1"/>
  <c r="BJ39" i="6"/>
  <c r="CO39" i="6" s="1"/>
  <c r="BI39" i="6"/>
  <c r="CN39" i="6" s="1"/>
  <c r="DS39" i="6" s="1"/>
  <c r="BH39" i="6"/>
  <c r="CM39" i="6" s="1"/>
  <c r="BG39" i="6"/>
  <c r="CL39" i="6" s="1"/>
  <c r="EV39" i="6" s="1"/>
  <c r="BF39" i="6"/>
  <c r="CK39" i="6" s="1"/>
  <c r="BE39" i="6"/>
  <c r="CJ39" i="6" s="1"/>
  <c r="BD39" i="6"/>
  <c r="CI39" i="6" s="1"/>
  <c r="BC39" i="6"/>
  <c r="CH39" i="6" s="1"/>
  <c r="ER39" i="6" s="1"/>
  <c r="BB39" i="6"/>
  <c r="CG39" i="6" s="1"/>
  <c r="DL39" i="6" s="1"/>
  <c r="BA39" i="6"/>
  <c r="CF39" i="6" s="1"/>
  <c r="AZ39" i="6"/>
  <c r="CE39" i="6" s="1"/>
  <c r="AQ39" i="6"/>
  <c r="AR39" i="6" s="1"/>
  <c r="AP39" i="6"/>
  <c r="CD38" i="6"/>
  <c r="DI38" i="6" s="1"/>
  <c r="CC38" i="6"/>
  <c r="DH38" i="6" s="1"/>
  <c r="EM38" i="6" s="1"/>
  <c r="CB38" i="6"/>
  <c r="DG38" i="6" s="1"/>
  <c r="EL38" i="6" s="1"/>
  <c r="CA38" i="6"/>
  <c r="DF38" i="6" s="1"/>
  <c r="BZ38" i="6"/>
  <c r="DE38" i="6" s="1"/>
  <c r="FO38" i="6" s="1"/>
  <c r="BY38" i="6"/>
  <c r="DD38" i="6" s="1"/>
  <c r="BX38" i="6"/>
  <c r="DC38" i="6" s="1"/>
  <c r="FM38" i="6" s="1"/>
  <c r="BW38" i="6"/>
  <c r="DB38" i="6" s="1"/>
  <c r="FL38" i="6" s="1"/>
  <c r="BV38" i="6"/>
  <c r="DA38" i="6" s="1"/>
  <c r="BU38" i="6"/>
  <c r="CZ38" i="6" s="1"/>
  <c r="BT38" i="6"/>
  <c r="CY38" i="6" s="1"/>
  <c r="FI38" i="6" s="1"/>
  <c r="BS38" i="6"/>
  <c r="CX38" i="6" s="1"/>
  <c r="BR38" i="6"/>
  <c r="CW38" i="6" s="1"/>
  <c r="FG38" i="6" s="1"/>
  <c r="BQ38" i="6"/>
  <c r="CV38" i="6" s="1"/>
  <c r="BP38" i="6"/>
  <c r="CU38" i="6" s="1"/>
  <c r="BO38" i="6"/>
  <c r="CT38" i="6" s="1"/>
  <c r="BN38" i="6"/>
  <c r="CS38" i="6" s="1"/>
  <c r="BM38" i="6"/>
  <c r="CR38" i="6" s="1"/>
  <c r="DW38" i="6" s="1"/>
  <c r="BL38" i="6"/>
  <c r="CQ38" i="6" s="1"/>
  <c r="DV38" i="6" s="1"/>
  <c r="BK38" i="6"/>
  <c r="CP38" i="6" s="1"/>
  <c r="BJ38" i="6"/>
  <c r="CO38" i="6" s="1"/>
  <c r="BI38" i="6"/>
  <c r="CN38" i="6" s="1"/>
  <c r="BH38" i="6"/>
  <c r="CM38" i="6" s="1"/>
  <c r="EW38" i="6" s="1"/>
  <c r="BG38" i="6"/>
  <c r="CL38" i="6" s="1"/>
  <c r="BF38" i="6"/>
  <c r="CK38" i="6" s="1"/>
  <c r="BE38" i="6"/>
  <c r="CJ38" i="6" s="1"/>
  <c r="BD38" i="6"/>
  <c r="CI38" i="6" s="1"/>
  <c r="BC38" i="6"/>
  <c r="CH38" i="6" s="1"/>
  <c r="BB38" i="6"/>
  <c r="CG38" i="6" s="1"/>
  <c r="EQ38" i="6" s="1"/>
  <c r="BA38" i="6"/>
  <c r="CF38" i="6" s="1"/>
  <c r="AZ38" i="6"/>
  <c r="CE38" i="6" s="1"/>
  <c r="AQ38" i="6"/>
  <c r="AR38" i="6" s="1"/>
  <c r="AP38" i="6"/>
  <c r="CD37" i="6"/>
  <c r="DI37" i="6" s="1"/>
  <c r="CC37" i="6"/>
  <c r="DH37" i="6" s="1"/>
  <c r="FR37" i="6" s="1"/>
  <c r="CB37" i="6"/>
  <c r="DG37" i="6" s="1"/>
  <c r="FQ37" i="6" s="1"/>
  <c r="CA37" i="6"/>
  <c r="DF37" i="6" s="1"/>
  <c r="BZ37" i="6"/>
  <c r="DE37" i="6" s="1"/>
  <c r="BY37" i="6"/>
  <c r="DD37" i="6" s="1"/>
  <c r="BX37" i="6"/>
  <c r="DC37" i="6" s="1"/>
  <c r="BW37" i="6"/>
  <c r="DB37" i="6" s="1"/>
  <c r="BV37" i="6"/>
  <c r="DA37" i="6" s="1"/>
  <c r="BU37" i="6"/>
  <c r="CZ37" i="6" s="1"/>
  <c r="EE37" i="6" s="1"/>
  <c r="BT37" i="6"/>
  <c r="CY37" i="6" s="1"/>
  <c r="FI37" i="6" s="1"/>
  <c r="BS37" i="6"/>
  <c r="CX37" i="6" s="1"/>
  <c r="BR37" i="6"/>
  <c r="CW37" i="6" s="1"/>
  <c r="EB37" i="6" s="1"/>
  <c r="BQ37" i="6"/>
  <c r="CV37" i="6" s="1"/>
  <c r="FF37" i="6" s="1"/>
  <c r="BP37" i="6"/>
  <c r="CU37" i="6" s="1"/>
  <c r="BO37" i="6"/>
  <c r="CT37" i="6" s="1"/>
  <c r="BN37" i="6"/>
  <c r="CS37" i="6" s="1"/>
  <c r="BM37" i="6"/>
  <c r="CR37" i="6" s="1"/>
  <c r="BL37" i="6"/>
  <c r="CQ37" i="6" s="1"/>
  <c r="BK37" i="6"/>
  <c r="CP37" i="6" s="1"/>
  <c r="BJ37" i="6"/>
  <c r="CO37" i="6" s="1"/>
  <c r="BI37" i="6"/>
  <c r="CN37" i="6" s="1"/>
  <c r="DS37" i="6" s="1"/>
  <c r="BH37" i="6"/>
  <c r="CM37" i="6" s="1"/>
  <c r="EW37" i="6" s="1"/>
  <c r="BG37" i="6"/>
  <c r="CL37" i="6" s="1"/>
  <c r="BF37" i="6"/>
  <c r="CK37" i="6" s="1"/>
  <c r="BE37" i="6"/>
  <c r="CJ37" i="6" s="1"/>
  <c r="BD37" i="6"/>
  <c r="CI37" i="6" s="1"/>
  <c r="ES37" i="6" s="1"/>
  <c r="BC37" i="6"/>
  <c r="CH37" i="6" s="1"/>
  <c r="BB37" i="6"/>
  <c r="CG37" i="6" s="1"/>
  <c r="BA37" i="6"/>
  <c r="CF37" i="6" s="1"/>
  <c r="EP37" i="6" s="1"/>
  <c r="AZ37" i="6"/>
  <c r="CE37" i="6" s="1"/>
  <c r="AQ37" i="6"/>
  <c r="AR37" i="6" s="1"/>
  <c r="AP37" i="6"/>
  <c r="CD36" i="6"/>
  <c r="DI36" i="6" s="1"/>
  <c r="CC36" i="6"/>
  <c r="DH36" i="6" s="1"/>
  <c r="CB36" i="6"/>
  <c r="DG36" i="6" s="1"/>
  <c r="CA36" i="6"/>
  <c r="DF36" i="6" s="1"/>
  <c r="EK36" i="6" s="1"/>
  <c r="BZ36" i="6"/>
  <c r="DE36" i="6" s="1"/>
  <c r="FO36" i="6" s="1"/>
  <c r="BY36" i="6"/>
  <c r="DD36" i="6" s="1"/>
  <c r="BX36" i="6"/>
  <c r="DC36" i="6" s="1"/>
  <c r="FM36" i="6" s="1"/>
  <c r="BW36" i="6"/>
  <c r="DB36" i="6" s="1"/>
  <c r="BV36" i="6"/>
  <c r="DA36" i="6" s="1"/>
  <c r="FK36" i="6" s="1"/>
  <c r="BU36" i="6"/>
  <c r="CZ36" i="6" s="1"/>
  <c r="EE36" i="6" s="1"/>
  <c r="BT36" i="6"/>
  <c r="CY36" i="6" s="1"/>
  <c r="FI36" i="6" s="1"/>
  <c r="BS36" i="6"/>
  <c r="CX36" i="6" s="1"/>
  <c r="BR36" i="6"/>
  <c r="CW36" i="6" s="1"/>
  <c r="BQ36" i="6"/>
  <c r="CV36" i="6" s="1"/>
  <c r="BP36" i="6"/>
  <c r="CU36" i="6" s="1"/>
  <c r="DZ36" i="6" s="1"/>
  <c r="BO36" i="6"/>
  <c r="CT36" i="6" s="1"/>
  <c r="BN36" i="6"/>
  <c r="CS36" i="6" s="1"/>
  <c r="BM36" i="6"/>
  <c r="CR36" i="6" s="1"/>
  <c r="BL36" i="6"/>
  <c r="CQ36" i="6" s="1"/>
  <c r="BK36" i="6"/>
  <c r="CP36" i="6" s="1"/>
  <c r="EZ36" i="6" s="1"/>
  <c r="BJ36" i="6"/>
  <c r="CO36" i="6" s="1"/>
  <c r="EY36" i="6" s="1"/>
  <c r="BI36" i="6"/>
  <c r="CN36" i="6" s="1"/>
  <c r="BH36" i="6"/>
  <c r="CM36" i="6" s="1"/>
  <c r="EW36" i="6" s="1"/>
  <c r="BG36" i="6"/>
  <c r="CL36" i="6" s="1"/>
  <c r="EV36" i="6" s="1"/>
  <c r="BF36" i="6"/>
  <c r="CK36" i="6" s="1"/>
  <c r="EU36" i="6" s="1"/>
  <c r="BE36" i="6"/>
  <c r="CJ36" i="6" s="1"/>
  <c r="BD36" i="6"/>
  <c r="CI36" i="6" s="1"/>
  <c r="BC36" i="6"/>
  <c r="CH36" i="6" s="1"/>
  <c r="BB36" i="6"/>
  <c r="CG36" i="6" s="1"/>
  <c r="BA36" i="6"/>
  <c r="CF36" i="6" s="1"/>
  <c r="AZ36" i="6"/>
  <c r="CE36" i="6" s="1"/>
  <c r="DJ36" i="6" s="1"/>
  <c r="AQ36" i="6"/>
  <c r="AR36" i="6" s="1"/>
  <c r="AP36" i="6"/>
  <c r="CD35" i="6"/>
  <c r="DI35" i="6" s="1"/>
  <c r="CC35" i="6"/>
  <c r="DH35" i="6" s="1"/>
  <c r="EM35" i="6" s="1"/>
  <c r="CB35" i="6"/>
  <c r="DG35" i="6" s="1"/>
  <c r="FQ35" i="6" s="1"/>
  <c r="CA35" i="6"/>
  <c r="DF35" i="6" s="1"/>
  <c r="BZ35" i="6"/>
  <c r="DE35" i="6" s="1"/>
  <c r="BY35" i="6"/>
  <c r="DD35" i="6" s="1"/>
  <c r="FN35" i="6" s="1"/>
  <c r="BX35" i="6"/>
  <c r="DC35" i="6" s="1"/>
  <c r="FM35" i="6" s="1"/>
  <c r="BW35" i="6"/>
  <c r="DB35" i="6" s="1"/>
  <c r="BV35" i="6"/>
  <c r="DA35" i="6" s="1"/>
  <c r="FK35" i="6" s="1"/>
  <c r="BU35" i="6"/>
  <c r="CZ35" i="6" s="1"/>
  <c r="BT35" i="6"/>
  <c r="CY35" i="6" s="1"/>
  <c r="BS35" i="6"/>
  <c r="CX35" i="6" s="1"/>
  <c r="BR35" i="6"/>
  <c r="CW35" i="6" s="1"/>
  <c r="BQ35" i="6"/>
  <c r="CV35" i="6" s="1"/>
  <c r="EA35" i="6" s="1"/>
  <c r="BP35" i="6"/>
  <c r="CU35" i="6" s="1"/>
  <c r="BO35" i="6"/>
  <c r="CT35" i="6" s="1"/>
  <c r="BN35" i="6"/>
  <c r="CS35" i="6" s="1"/>
  <c r="BM35" i="6"/>
  <c r="CR35" i="6" s="1"/>
  <c r="BL35" i="6"/>
  <c r="CQ35" i="6" s="1"/>
  <c r="FA35" i="6" s="1"/>
  <c r="BK35" i="6"/>
  <c r="CP35" i="6" s="1"/>
  <c r="BJ35" i="6"/>
  <c r="CO35" i="6" s="1"/>
  <c r="BI35" i="6"/>
  <c r="CN35" i="6" s="1"/>
  <c r="EX35" i="6" s="1"/>
  <c r="BH35" i="6"/>
  <c r="CM35" i="6" s="1"/>
  <c r="EW35" i="6" s="1"/>
  <c r="BG35" i="6"/>
  <c r="CL35" i="6" s="1"/>
  <c r="DQ35" i="6" s="1"/>
  <c r="BF35" i="6"/>
  <c r="CK35" i="6" s="1"/>
  <c r="BE35" i="6"/>
  <c r="CJ35" i="6" s="1"/>
  <c r="BD35" i="6"/>
  <c r="CI35" i="6" s="1"/>
  <c r="BC35" i="6"/>
  <c r="CH35" i="6" s="1"/>
  <c r="BB35" i="6"/>
  <c r="CG35" i="6" s="1"/>
  <c r="DL35" i="6" s="1"/>
  <c r="BA35" i="6"/>
  <c r="CF35" i="6" s="1"/>
  <c r="DK35" i="6" s="1"/>
  <c r="AZ35" i="6"/>
  <c r="CE35" i="6" s="1"/>
  <c r="AQ35" i="6"/>
  <c r="AR35" i="6" s="1"/>
  <c r="AP35" i="6"/>
  <c r="CD34" i="6"/>
  <c r="DI34" i="6" s="1"/>
  <c r="CC34" i="6"/>
  <c r="DH34" i="6" s="1"/>
  <c r="CB34" i="6"/>
  <c r="DG34" i="6" s="1"/>
  <c r="CA34" i="6"/>
  <c r="DF34" i="6" s="1"/>
  <c r="BZ34" i="6"/>
  <c r="DE34" i="6" s="1"/>
  <c r="BY34" i="6"/>
  <c r="DD34" i="6" s="1"/>
  <c r="EI34" i="6" s="1"/>
  <c r="BX34" i="6"/>
  <c r="DC34" i="6" s="1"/>
  <c r="BW34" i="6"/>
  <c r="DB34" i="6" s="1"/>
  <c r="BV34" i="6"/>
  <c r="DA34" i="6" s="1"/>
  <c r="BU34" i="6"/>
  <c r="CZ34" i="6" s="1"/>
  <c r="EE34" i="6" s="1"/>
  <c r="BT34" i="6"/>
  <c r="CY34" i="6" s="1"/>
  <c r="ED34" i="6" s="1"/>
  <c r="BS34" i="6"/>
  <c r="CX34" i="6" s="1"/>
  <c r="BR34" i="6"/>
  <c r="CW34" i="6" s="1"/>
  <c r="BQ34" i="6"/>
  <c r="CV34" i="6" s="1"/>
  <c r="BP34" i="6"/>
  <c r="CU34" i="6" s="1"/>
  <c r="BO34" i="6"/>
  <c r="CT34" i="6" s="1"/>
  <c r="DY34" i="6" s="1"/>
  <c r="BN34" i="6"/>
  <c r="CS34" i="6" s="1"/>
  <c r="BM34" i="6"/>
  <c r="CR34" i="6" s="1"/>
  <c r="BL34" i="6"/>
  <c r="CQ34" i="6" s="1"/>
  <c r="BK34" i="6"/>
  <c r="CP34" i="6" s="1"/>
  <c r="BJ34" i="6"/>
  <c r="CO34" i="6" s="1"/>
  <c r="BI34" i="6"/>
  <c r="CN34" i="6" s="1"/>
  <c r="DS34" i="6" s="1"/>
  <c r="BH34" i="6"/>
  <c r="CM34" i="6" s="1"/>
  <c r="BG34" i="6"/>
  <c r="CL34" i="6" s="1"/>
  <c r="BF34" i="6"/>
  <c r="CK34" i="6" s="1"/>
  <c r="BE34" i="6"/>
  <c r="CJ34" i="6" s="1"/>
  <c r="DO34" i="6" s="1"/>
  <c r="BD34" i="6"/>
  <c r="CI34" i="6" s="1"/>
  <c r="DN34" i="6" s="1"/>
  <c r="BC34" i="6"/>
  <c r="CH34" i="6" s="1"/>
  <c r="BB34" i="6"/>
  <c r="CG34" i="6" s="1"/>
  <c r="BA34" i="6"/>
  <c r="CF34" i="6" s="1"/>
  <c r="AZ34" i="6"/>
  <c r="CE34" i="6" s="1"/>
  <c r="AW34" i="6"/>
  <c r="AQ34" i="6"/>
  <c r="AR34" i="6" s="1"/>
  <c r="AS34" i="6" s="1"/>
  <c r="AP34" i="6"/>
  <c r="CD33" i="6"/>
  <c r="DI33" i="6" s="1"/>
  <c r="CC33" i="6"/>
  <c r="DH33" i="6" s="1"/>
  <c r="CB33" i="6"/>
  <c r="DG33" i="6" s="1"/>
  <c r="CA33" i="6"/>
  <c r="DF33" i="6" s="1"/>
  <c r="EK33" i="6" s="1"/>
  <c r="BZ33" i="6"/>
  <c r="DE33" i="6" s="1"/>
  <c r="FO33" i="6" s="1"/>
  <c r="BY33" i="6"/>
  <c r="DD33" i="6" s="1"/>
  <c r="BX33" i="6"/>
  <c r="DC33" i="6" s="1"/>
  <c r="BW33" i="6"/>
  <c r="DB33" i="6" s="1"/>
  <c r="EG33" i="6" s="1"/>
  <c r="BV33" i="6"/>
  <c r="DA33" i="6" s="1"/>
  <c r="EF33" i="6" s="1"/>
  <c r="BU33" i="6"/>
  <c r="CZ33" i="6" s="1"/>
  <c r="BT33" i="6"/>
  <c r="CY33" i="6" s="1"/>
  <c r="BS33" i="6"/>
  <c r="CX33" i="6" s="1"/>
  <c r="EC33" i="6" s="1"/>
  <c r="BR33" i="6"/>
  <c r="CW33" i="6" s="1"/>
  <c r="BQ33" i="6"/>
  <c r="CV33" i="6" s="1"/>
  <c r="BP33" i="6"/>
  <c r="CU33" i="6" s="1"/>
  <c r="FE33" i="6" s="1"/>
  <c r="BO33" i="6"/>
  <c r="CT33" i="6" s="1"/>
  <c r="BN33" i="6"/>
  <c r="CS33" i="6" s="1"/>
  <c r="BM33" i="6"/>
  <c r="CR33" i="6" s="1"/>
  <c r="BL33" i="6"/>
  <c r="CQ33" i="6" s="1"/>
  <c r="BK33" i="6"/>
  <c r="CP33" i="6" s="1"/>
  <c r="DU33" i="6" s="1"/>
  <c r="BJ33" i="6"/>
  <c r="CO33" i="6" s="1"/>
  <c r="BI33" i="6"/>
  <c r="CN33" i="6" s="1"/>
  <c r="BH33" i="6"/>
  <c r="CM33" i="6" s="1"/>
  <c r="BG33" i="6"/>
  <c r="CL33" i="6" s="1"/>
  <c r="DQ33" i="6" s="1"/>
  <c r="BF33" i="6"/>
  <c r="CK33" i="6" s="1"/>
  <c r="DP33" i="6" s="1"/>
  <c r="BE33" i="6"/>
  <c r="CJ33" i="6" s="1"/>
  <c r="BD33" i="6"/>
  <c r="CI33" i="6" s="1"/>
  <c r="BC33" i="6"/>
  <c r="CH33" i="6" s="1"/>
  <c r="BB33" i="6"/>
  <c r="CG33" i="6" s="1"/>
  <c r="BA33" i="6"/>
  <c r="CF33" i="6" s="1"/>
  <c r="DK33" i="6" s="1"/>
  <c r="AZ33" i="6"/>
  <c r="CE33" i="6" s="1"/>
  <c r="EO33" i="6" s="1"/>
  <c r="AQ33" i="6"/>
  <c r="AR33" i="6" s="1"/>
  <c r="AP33" i="6"/>
  <c r="CD32" i="6"/>
  <c r="DI32" i="6" s="1"/>
  <c r="FS32" i="6" s="1"/>
  <c r="CC32" i="6"/>
  <c r="DH32" i="6" s="1"/>
  <c r="EM32" i="6" s="1"/>
  <c r="CB32" i="6"/>
  <c r="DG32" i="6" s="1"/>
  <c r="EL32" i="6" s="1"/>
  <c r="CA32" i="6"/>
  <c r="DF32" i="6" s="1"/>
  <c r="BZ32" i="6"/>
  <c r="DE32" i="6" s="1"/>
  <c r="BY32" i="6"/>
  <c r="DD32" i="6" s="1"/>
  <c r="BX32" i="6"/>
  <c r="DC32" i="6" s="1"/>
  <c r="EH32" i="6" s="1"/>
  <c r="BW32" i="6"/>
  <c r="DB32" i="6" s="1"/>
  <c r="FL32" i="6" s="1"/>
  <c r="BV32" i="6"/>
  <c r="DA32" i="6" s="1"/>
  <c r="BU32" i="6"/>
  <c r="CZ32" i="6" s="1"/>
  <c r="BT32" i="6"/>
  <c r="CY32" i="6" s="1"/>
  <c r="FI32" i="6" s="1"/>
  <c r="BS32" i="6"/>
  <c r="CX32" i="6" s="1"/>
  <c r="EC32" i="6" s="1"/>
  <c r="BR32" i="6"/>
  <c r="CW32" i="6" s="1"/>
  <c r="FG32" i="6" s="1"/>
  <c r="BQ32" i="6"/>
  <c r="CV32" i="6" s="1"/>
  <c r="BP32" i="6"/>
  <c r="CU32" i="6" s="1"/>
  <c r="BO32" i="6"/>
  <c r="CT32" i="6" s="1"/>
  <c r="BN32" i="6"/>
  <c r="CS32" i="6" s="1"/>
  <c r="FC32" i="6" s="1"/>
  <c r="BM32" i="6"/>
  <c r="CR32" i="6" s="1"/>
  <c r="DW32" i="6" s="1"/>
  <c r="BL32" i="6"/>
  <c r="CQ32" i="6" s="1"/>
  <c r="FA32" i="6" s="1"/>
  <c r="BK32" i="6"/>
  <c r="CP32" i="6" s="1"/>
  <c r="BJ32" i="6"/>
  <c r="CO32" i="6" s="1"/>
  <c r="BI32" i="6"/>
  <c r="CN32" i="6" s="1"/>
  <c r="BH32" i="6"/>
  <c r="CM32" i="6" s="1"/>
  <c r="DR32" i="6" s="1"/>
  <c r="BG32" i="6"/>
  <c r="CL32" i="6" s="1"/>
  <c r="EV32" i="6" s="1"/>
  <c r="BF32" i="6"/>
  <c r="CK32" i="6" s="1"/>
  <c r="BE32" i="6"/>
  <c r="CJ32" i="6" s="1"/>
  <c r="BD32" i="6"/>
  <c r="CI32" i="6" s="1"/>
  <c r="ES32" i="6" s="1"/>
  <c r="BC32" i="6"/>
  <c r="CH32" i="6" s="1"/>
  <c r="BB32" i="6"/>
  <c r="CG32" i="6" s="1"/>
  <c r="EQ32" i="6" s="1"/>
  <c r="BA32" i="6"/>
  <c r="CF32" i="6" s="1"/>
  <c r="AZ32" i="6"/>
  <c r="CE32" i="6" s="1"/>
  <c r="DJ32" i="6" s="1"/>
  <c r="AQ32" i="6"/>
  <c r="AR32" i="6" s="1"/>
  <c r="AP32" i="6"/>
  <c r="CD31" i="6"/>
  <c r="DI31" i="6" s="1"/>
  <c r="CC31" i="6"/>
  <c r="DH31" i="6" s="1"/>
  <c r="CB31" i="6"/>
  <c r="DG31" i="6" s="1"/>
  <c r="EL31" i="6" s="1"/>
  <c r="CA31" i="6"/>
  <c r="DF31" i="6" s="1"/>
  <c r="FP31" i="6" s="1"/>
  <c r="BZ31" i="6"/>
  <c r="DE31" i="6" s="1"/>
  <c r="BY31" i="6"/>
  <c r="DD31" i="6" s="1"/>
  <c r="BX31" i="6"/>
  <c r="DC31" i="6" s="1"/>
  <c r="BW31" i="6"/>
  <c r="DB31" i="6" s="1"/>
  <c r="FL31" i="6" s="1"/>
  <c r="BV31" i="6"/>
  <c r="DA31" i="6" s="1"/>
  <c r="BU31" i="6"/>
  <c r="CZ31" i="6" s="1"/>
  <c r="BT31" i="6"/>
  <c r="CY31" i="6" s="1"/>
  <c r="BS31" i="6"/>
  <c r="CX31" i="6" s="1"/>
  <c r="FH31" i="6" s="1"/>
  <c r="BR31" i="6"/>
  <c r="CW31" i="6" s="1"/>
  <c r="BQ31" i="6"/>
  <c r="CV31" i="6" s="1"/>
  <c r="BP31" i="6"/>
  <c r="CU31" i="6" s="1"/>
  <c r="BO31" i="6"/>
  <c r="CT31" i="6" s="1"/>
  <c r="FD31" i="6" s="1"/>
  <c r="BN31" i="6"/>
  <c r="CS31" i="6" s="1"/>
  <c r="BM31" i="6"/>
  <c r="CR31" i="6" s="1"/>
  <c r="BL31" i="6"/>
  <c r="CQ31" i="6" s="1"/>
  <c r="DV31" i="6" s="1"/>
  <c r="BK31" i="6"/>
  <c r="CP31" i="6" s="1"/>
  <c r="EZ31" i="6" s="1"/>
  <c r="BJ31" i="6"/>
  <c r="CO31" i="6" s="1"/>
  <c r="BI31" i="6"/>
  <c r="CN31" i="6" s="1"/>
  <c r="BH31" i="6"/>
  <c r="CM31" i="6" s="1"/>
  <c r="BG31" i="6"/>
  <c r="CL31" i="6" s="1"/>
  <c r="EV31" i="6" s="1"/>
  <c r="BF31" i="6"/>
  <c r="CK31" i="6" s="1"/>
  <c r="BE31" i="6"/>
  <c r="CJ31" i="6" s="1"/>
  <c r="BD31" i="6"/>
  <c r="CI31" i="6" s="1"/>
  <c r="DN31" i="6" s="1"/>
  <c r="BC31" i="6"/>
  <c r="CH31" i="6" s="1"/>
  <c r="ER31" i="6" s="1"/>
  <c r="BB31" i="6"/>
  <c r="CG31" i="6" s="1"/>
  <c r="BA31" i="6"/>
  <c r="CF31" i="6" s="1"/>
  <c r="AZ31" i="6"/>
  <c r="CE31" i="6" s="1"/>
  <c r="AQ31" i="6"/>
  <c r="AR31" i="6" s="1"/>
  <c r="AP31" i="6"/>
  <c r="CD30" i="6"/>
  <c r="DI30" i="6" s="1"/>
  <c r="EN30" i="6" s="1"/>
  <c r="CC30" i="6"/>
  <c r="DH30" i="6" s="1"/>
  <c r="FR30" i="6" s="1"/>
  <c r="CB30" i="6"/>
  <c r="DG30" i="6" s="1"/>
  <c r="EL30" i="6" s="1"/>
  <c r="CA30" i="6"/>
  <c r="DF30" i="6" s="1"/>
  <c r="FP30" i="6" s="1"/>
  <c r="BZ30" i="6"/>
  <c r="DE30" i="6" s="1"/>
  <c r="BY30" i="6"/>
  <c r="DD30" i="6" s="1"/>
  <c r="FN30" i="6" s="1"/>
  <c r="BX30" i="6"/>
  <c r="DC30" i="6" s="1"/>
  <c r="EH30" i="6" s="1"/>
  <c r="BW30" i="6"/>
  <c r="DB30" i="6" s="1"/>
  <c r="FL30" i="6" s="1"/>
  <c r="BV30" i="6"/>
  <c r="DA30" i="6" s="1"/>
  <c r="EF30" i="6" s="1"/>
  <c r="BU30" i="6"/>
  <c r="CZ30" i="6" s="1"/>
  <c r="FJ30" i="6" s="1"/>
  <c r="BT30" i="6"/>
  <c r="CY30" i="6" s="1"/>
  <c r="ED30" i="6" s="1"/>
  <c r="BS30" i="6"/>
  <c r="CX30" i="6" s="1"/>
  <c r="FH30" i="6" s="1"/>
  <c r="BR30" i="6"/>
  <c r="CW30" i="6" s="1"/>
  <c r="BQ30" i="6"/>
  <c r="CV30" i="6" s="1"/>
  <c r="FF30" i="6" s="1"/>
  <c r="BP30" i="6"/>
  <c r="CU30" i="6" s="1"/>
  <c r="DZ30" i="6" s="1"/>
  <c r="BO30" i="6"/>
  <c r="CT30" i="6" s="1"/>
  <c r="FD30" i="6" s="1"/>
  <c r="BN30" i="6"/>
  <c r="CS30" i="6" s="1"/>
  <c r="DX30" i="6" s="1"/>
  <c r="BM30" i="6"/>
  <c r="CR30" i="6" s="1"/>
  <c r="FB30" i="6" s="1"/>
  <c r="BL30" i="6"/>
  <c r="CQ30" i="6" s="1"/>
  <c r="DV30" i="6" s="1"/>
  <c r="BK30" i="6"/>
  <c r="CP30" i="6" s="1"/>
  <c r="EZ30" i="6" s="1"/>
  <c r="BJ30" i="6"/>
  <c r="CO30" i="6" s="1"/>
  <c r="BI30" i="6"/>
  <c r="CN30" i="6" s="1"/>
  <c r="EX30" i="6" s="1"/>
  <c r="BH30" i="6"/>
  <c r="CM30" i="6" s="1"/>
  <c r="DR30" i="6" s="1"/>
  <c r="BG30" i="6"/>
  <c r="CL30" i="6" s="1"/>
  <c r="EV30" i="6" s="1"/>
  <c r="BF30" i="6"/>
  <c r="CK30" i="6" s="1"/>
  <c r="DP30" i="6" s="1"/>
  <c r="BE30" i="6"/>
  <c r="CJ30" i="6" s="1"/>
  <c r="ET30" i="6" s="1"/>
  <c r="BD30" i="6"/>
  <c r="CI30" i="6" s="1"/>
  <c r="DN30" i="6" s="1"/>
  <c r="BC30" i="6"/>
  <c r="CH30" i="6" s="1"/>
  <c r="ER30" i="6" s="1"/>
  <c r="BB30" i="6"/>
  <c r="CG30" i="6" s="1"/>
  <c r="BA30" i="6"/>
  <c r="CF30" i="6" s="1"/>
  <c r="EP30" i="6" s="1"/>
  <c r="AZ30" i="6"/>
  <c r="CE30" i="6" s="1"/>
  <c r="DJ30" i="6" s="1"/>
  <c r="AQ30" i="6"/>
  <c r="AR30" i="6" s="1"/>
  <c r="AP30" i="6"/>
  <c r="CD29" i="6"/>
  <c r="DI29" i="6" s="1"/>
  <c r="EN29" i="6" s="1"/>
  <c r="CC29" i="6"/>
  <c r="DH29" i="6" s="1"/>
  <c r="FR29" i="6" s="1"/>
  <c r="CB29" i="6"/>
  <c r="DG29" i="6" s="1"/>
  <c r="EL29" i="6" s="1"/>
  <c r="CA29" i="6"/>
  <c r="DF29" i="6" s="1"/>
  <c r="FP29" i="6" s="1"/>
  <c r="BZ29" i="6"/>
  <c r="DE29" i="6" s="1"/>
  <c r="EJ29" i="6" s="1"/>
  <c r="BY29" i="6"/>
  <c r="DD29" i="6" s="1"/>
  <c r="FN29" i="6" s="1"/>
  <c r="BX29" i="6"/>
  <c r="DC29" i="6" s="1"/>
  <c r="BW29" i="6"/>
  <c r="DB29" i="6" s="1"/>
  <c r="FL29" i="6" s="1"/>
  <c r="BV29" i="6"/>
  <c r="DA29" i="6" s="1"/>
  <c r="EF29" i="6" s="1"/>
  <c r="BU29" i="6"/>
  <c r="CZ29" i="6" s="1"/>
  <c r="FJ29" i="6" s="1"/>
  <c r="BT29" i="6"/>
  <c r="CY29" i="6" s="1"/>
  <c r="ED29" i="6" s="1"/>
  <c r="BS29" i="6"/>
  <c r="CX29" i="6" s="1"/>
  <c r="FH29" i="6" s="1"/>
  <c r="BR29" i="6"/>
  <c r="CW29" i="6" s="1"/>
  <c r="EB29" i="6" s="1"/>
  <c r="BQ29" i="6"/>
  <c r="CV29" i="6" s="1"/>
  <c r="FF29" i="6" s="1"/>
  <c r="BP29" i="6"/>
  <c r="CU29" i="6" s="1"/>
  <c r="BO29" i="6"/>
  <c r="CT29" i="6" s="1"/>
  <c r="FD29" i="6" s="1"/>
  <c r="BN29" i="6"/>
  <c r="CS29" i="6" s="1"/>
  <c r="DX29" i="6" s="1"/>
  <c r="BM29" i="6"/>
  <c r="CR29" i="6" s="1"/>
  <c r="FB29" i="6" s="1"/>
  <c r="BL29" i="6"/>
  <c r="CQ29" i="6" s="1"/>
  <c r="DV29" i="6" s="1"/>
  <c r="BK29" i="6"/>
  <c r="CP29" i="6" s="1"/>
  <c r="EZ29" i="6" s="1"/>
  <c r="BJ29" i="6"/>
  <c r="CO29" i="6" s="1"/>
  <c r="DT29" i="6" s="1"/>
  <c r="BI29" i="6"/>
  <c r="CN29" i="6" s="1"/>
  <c r="EX29" i="6" s="1"/>
  <c r="BH29" i="6"/>
  <c r="CM29" i="6" s="1"/>
  <c r="BG29" i="6"/>
  <c r="CL29" i="6" s="1"/>
  <c r="EV29" i="6" s="1"/>
  <c r="BF29" i="6"/>
  <c r="CK29" i="6" s="1"/>
  <c r="BE29" i="6"/>
  <c r="CJ29" i="6" s="1"/>
  <c r="ET29" i="6" s="1"/>
  <c r="BD29" i="6"/>
  <c r="CI29" i="6" s="1"/>
  <c r="DN29" i="6" s="1"/>
  <c r="BC29" i="6"/>
  <c r="CH29" i="6" s="1"/>
  <c r="ER29" i="6" s="1"/>
  <c r="BB29" i="6"/>
  <c r="CG29" i="6" s="1"/>
  <c r="DL29" i="6" s="1"/>
  <c r="BA29" i="6"/>
  <c r="CF29" i="6" s="1"/>
  <c r="AZ29" i="6"/>
  <c r="CE29" i="6" s="1"/>
  <c r="DJ29" i="6" s="1"/>
  <c r="AQ29" i="6"/>
  <c r="AR29" i="6" s="1"/>
  <c r="AP29" i="6"/>
  <c r="CO28" i="6"/>
  <c r="CD28" i="6"/>
  <c r="DI28" i="6" s="1"/>
  <c r="CC28" i="6"/>
  <c r="DH28" i="6" s="1"/>
  <c r="CB28" i="6"/>
  <c r="DG28" i="6" s="1"/>
  <c r="CA28" i="6"/>
  <c r="DF28" i="6" s="1"/>
  <c r="BZ28" i="6"/>
  <c r="DE28" i="6" s="1"/>
  <c r="BY28" i="6"/>
  <c r="DD28" i="6" s="1"/>
  <c r="BX28" i="6"/>
  <c r="DC28" i="6" s="1"/>
  <c r="BW28" i="6"/>
  <c r="DB28" i="6" s="1"/>
  <c r="BV28" i="6"/>
  <c r="DA28" i="6" s="1"/>
  <c r="BU28" i="6"/>
  <c r="CZ28" i="6" s="1"/>
  <c r="BT28" i="6"/>
  <c r="CY28" i="6" s="1"/>
  <c r="BS28" i="6"/>
  <c r="CX28" i="6" s="1"/>
  <c r="BR28" i="6"/>
  <c r="CW28" i="6" s="1"/>
  <c r="BQ28" i="6"/>
  <c r="CV28" i="6" s="1"/>
  <c r="BP28" i="6"/>
  <c r="CU28" i="6" s="1"/>
  <c r="BO28" i="6"/>
  <c r="CT28" i="6" s="1"/>
  <c r="BN28" i="6"/>
  <c r="CS28" i="6" s="1"/>
  <c r="BM28" i="6"/>
  <c r="CR28" i="6" s="1"/>
  <c r="BL28" i="6"/>
  <c r="CQ28" i="6" s="1"/>
  <c r="BK28" i="6"/>
  <c r="CP28" i="6" s="1"/>
  <c r="BJ28" i="6"/>
  <c r="BI28" i="6"/>
  <c r="CN28" i="6" s="1"/>
  <c r="BH28" i="6"/>
  <c r="CM28" i="6" s="1"/>
  <c r="BG28" i="6"/>
  <c r="CL28" i="6" s="1"/>
  <c r="BF28" i="6"/>
  <c r="CK28" i="6" s="1"/>
  <c r="BE28" i="6"/>
  <c r="CJ28" i="6" s="1"/>
  <c r="BD28" i="6"/>
  <c r="CI28" i="6" s="1"/>
  <c r="BC28" i="6"/>
  <c r="CH28" i="6" s="1"/>
  <c r="BB28" i="6"/>
  <c r="CG28" i="6" s="1"/>
  <c r="BA28" i="6"/>
  <c r="CF28" i="6" s="1"/>
  <c r="AZ28" i="6"/>
  <c r="CE28" i="6" s="1"/>
  <c r="AW28" i="6"/>
  <c r="AQ28" i="6"/>
  <c r="AR28" i="6" s="1"/>
  <c r="AS28" i="6" s="1"/>
  <c r="AP28" i="6"/>
  <c r="CD27" i="6"/>
  <c r="DI27" i="6" s="1"/>
  <c r="EN27" i="6" s="1"/>
  <c r="CC27" i="6"/>
  <c r="DH27" i="6" s="1"/>
  <c r="FR27" i="6" s="1"/>
  <c r="CB27" i="6"/>
  <c r="DG27" i="6" s="1"/>
  <c r="CA27" i="6"/>
  <c r="DF27" i="6" s="1"/>
  <c r="BZ27" i="6"/>
  <c r="DE27" i="6" s="1"/>
  <c r="EJ27" i="6" s="1"/>
  <c r="BY27" i="6"/>
  <c r="DD27" i="6" s="1"/>
  <c r="FN27" i="6" s="1"/>
  <c r="BX27" i="6"/>
  <c r="DC27" i="6" s="1"/>
  <c r="BW27" i="6"/>
  <c r="DB27" i="6" s="1"/>
  <c r="BV27" i="6"/>
  <c r="DA27" i="6" s="1"/>
  <c r="EF27" i="6" s="1"/>
  <c r="BU27" i="6"/>
  <c r="CZ27" i="6" s="1"/>
  <c r="FJ27" i="6" s="1"/>
  <c r="BT27" i="6"/>
  <c r="CY27" i="6" s="1"/>
  <c r="BS27" i="6"/>
  <c r="CX27" i="6" s="1"/>
  <c r="BR27" i="6"/>
  <c r="CW27" i="6" s="1"/>
  <c r="EB27" i="6" s="1"/>
  <c r="BQ27" i="6"/>
  <c r="CV27" i="6" s="1"/>
  <c r="FF27" i="6" s="1"/>
  <c r="BP27" i="6"/>
  <c r="CU27" i="6" s="1"/>
  <c r="BO27" i="6"/>
  <c r="CT27" i="6" s="1"/>
  <c r="BN27" i="6"/>
  <c r="CS27" i="6" s="1"/>
  <c r="DX27" i="6" s="1"/>
  <c r="BM27" i="6"/>
  <c r="CR27" i="6" s="1"/>
  <c r="FB27" i="6" s="1"/>
  <c r="BL27" i="6"/>
  <c r="CQ27" i="6" s="1"/>
  <c r="BK27" i="6"/>
  <c r="CP27" i="6" s="1"/>
  <c r="BJ27" i="6"/>
  <c r="CO27" i="6" s="1"/>
  <c r="DT27" i="6" s="1"/>
  <c r="BI27" i="6"/>
  <c r="CN27" i="6" s="1"/>
  <c r="EX27" i="6" s="1"/>
  <c r="BH27" i="6"/>
  <c r="CM27" i="6" s="1"/>
  <c r="BG27" i="6"/>
  <c r="CL27" i="6" s="1"/>
  <c r="BF27" i="6"/>
  <c r="CK27" i="6" s="1"/>
  <c r="DP27" i="6" s="1"/>
  <c r="BE27" i="6"/>
  <c r="CJ27" i="6" s="1"/>
  <c r="ET27" i="6" s="1"/>
  <c r="BD27" i="6"/>
  <c r="CI27" i="6" s="1"/>
  <c r="BC27" i="6"/>
  <c r="CH27" i="6" s="1"/>
  <c r="BB27" i="6"/>
  <c r="CG27" i="6" s="1"/>
  <c r="DL27" i="6" s="1"/>
  <c r="BA27" i="6"/>
  <c r="CF27" i="6" s="1"/>
  <c r="EP27" i="6" s="1"/>
  <c r="AZ27" i="6"/>
  <c r="CE27" i="6" s="1"/>
  <c r="AQ27" i="6"/>
  <c r="AR27" i="6" s="1"/>
  <c r="AP27" i="6"/>
  <c r="CK26" i="6"/>
  <c r="CD26" i="6"/>
  <c r="DI26" i="6" s="1"/>
  <c r="CC26" i="6"/>
  <c r="DH26" i="6" s="1"/>
  <c r="CB26" i="6"/>
  <c r="DG26" i="6" s="1"/>
  <c r="EL26" i="6" s="1"/>
  <c r="CA26" i="6"/>
  <c r="DF26" i="6" s="1"/>
  <c r="BZ26" i="6"/>
  <c r="DE26" i="6" s="1"/>
  <c r="BY26" i="6"/>
  <c r="DD26" i="6" s="1"/>
  <c r="BX26" i="6"/>
  <c r="DC26" i="6" s="1"/>
  <c r="EH26" i="6" s="1"/>
  <c r="BW26" i="6"/>
  <c r="DB26" i="6" s="1"/>
  <c r="BV26" i="6"/>
  <c r="DA26" i="6" s="1"/>
  <c r="BU26" i="6"/>
  <c r="CZ26" i="6" s="1"/>
  <c r="BT26" i="6"/>
  <c r="CY26" i="6" s="1"/>
  <c r="ED26" i="6" s="1"/>
  <c r="BS26" i="6"/>
  <c r="CX26" i="6" s="1"/>
  <c r="BR26" i="6"/>
  <c r="CW26" i="6" s="1"/>
  <c r="BQ26" i="6"/>
  <c r="CV26" i="6" s="1"/>
  <c r="BP26" i="6"/>
  <c r="CU26" i="6" s="1"/>
  <c r="DZ26" i="6" s="1"/>
  <c r="BO26" i="6"/>
  <c r="CT26" i="6" s="1"/>
  <c r="BN26" i="6"/>
  <c r="CS26" i="6" s="1"/>
  <c r="BM26" i="6"/>
  <c r="CR26" i="6" s="1"/>
  <c r="BL26" i="6"/>
  <c r="CQ26" i="6" s="1"/>
  <c r="DV26" i="6" s="1"/>
  <c r="BK26" i="6"/>
  <c r="CP26" i="6" s="1"/>
  <c r="BJ26" i="6"/>
  <c r="CO26" i="6" s="1"/>
  <c r="BI26" i="6"/>
  <c r="CN26" i="6" s="1"/>
  <c r="BH26" i="6"/>
  <c r="CM26" i="6" s="1"/>
  <c r="DR26" i="6" s="1"/>
  <c r="BG26" i="6"/>
  <c r="CL26" i="6" s="1"/>
  <c r="BF26" i="6"/>
  <c r="BE26" i="6"/>
  <c r="CJ26" i="6" s="1"/>
  <c r="BD26" i="6"/>
  <c r="CI26" i="6" s="1"/>
  <c r="DN26" i="6" s="1"/>
  <c r="BC26" i="6"/>
  <c r="CH26" i="6" s="1"/>
  <c r="BB26" i="6"/>
  <c r="CG26" i="6" s="1"/>
  <c r="BA26" i="6"/>
  <c r="CF26" i="6" s="1"/>
  <c r="AZ26" i="6"/>
  <c r="CE26" i="6" s="1"/>
  <c r="DJ26" i="6" s="1"/>
  <c r="AQ26" i="6"/>
  <c r="AR26" i="6" s="1"/>
  <c r="AP26" i="6"/>
  <c r="CF25" i="6"/>
  <c r="EP25" i="6" s="1"/>
  <c r="CD25" i="6"/>
  <c r="DI25" i="6" s="1"/>
  <c r="EN25" i="6" s="1"/>
  <c r="CC25" i="6"/>
  <c r="DH25" i="6" s="1"/>
  <c r="FR25" i="6" s="1"/>
  <c r="CB25" i="6"/>
  <c r="DG25" i="6" s="1"/>
  <c r="CA25" i="6"/>
  <c r="DF25" i="6" s="1"/>
  <c r="BZ25" i="6"/>
  <c r="DE25" i="6" s="1"/>
  <c r="EJ25" i="6" s="1"/>
  <c r="BY25" i="6"/>
  <c r="DD25" i="6" s="1"/>
  <c r="FN25" i="6" s="1"/>
  <c r="BX25" i="6"/>
  <c r="DC25" i="6" s="1"/>
  <c r="BW25" i="6"/>
  <c r="DB25" i="6" s="1"/>
  <c r="BV25" i="6"/>
  <c r="DA25" i="6" s="1"/>
  <c r="EF25" i="6" s="1"/>
  <c r="BU25" i="6"/>
  <c r="CZ25" i="6" s="1"/>
  <c r="FJ25" i="6" s="1"/>
  <c r="BT25" i="6"/>
  <c r="CY25" i="6" s="1"/>
  <c r="BS25" i="6"/>
  <c r="CX25" i="6" s="1"/>
  <c r="BR25" i="6"/>
  <c r="CW25" i="6" s="1"/>
  <c r="EB25" i="6" s="1"/>
  <c r="BQ25" i="6"/>
  <c r="CV25" i="6" s="1"/>
  <c r="FF25" i="6" s="1"/>
  <c r="BP25" i="6"/>
  <c r="CU25" i="6" s="1"/>
  <c r="BO25" i="6"/>
  <c r="CT25" i="6" s="1"/>
  <c r="BN25" i="6"/>
  <c r="CS25" i="6" s="1"/>
  <c r="DX25" i="6" s="1"/>
  <c r="BM25" i="6"/>
  <c r="CR25" i="6" s="1"/>
  <c r="FB25" i="6" s="1"/>
  <c r="BL25" i="6"/>
  <c r="CQ25" i="6" s="1"/>
  <c r="BK25" i="6"/>
  <c r="CP25" i="6" s="1"/>
  <c r="BJ25" i="6"/>
  <c r="CO25" i="6" s="1"/>
  <c r="DT25" i="6" s="1"/>
  <c r="BI25" i="6"/>
  <c r="CN25" i="6" s="1"/>
  <c r="EX25" i="6" s="1"/>
  <c r="BH25" i="6"/>
  <c r="CM25" i="6" s="1"/>
  <c r="BG25" i="6"/>
  <c r="CL25" i="6" s="1"/>
  <c r="BF25" i="6"/>
  <c r="CK25" i="6" s="1"/>
  <c r="DP25" i="6" s="1"/>
  <c r="BE25" i="6"/>
  <c r="CJ25" i="6" s="1"/>
  <c r="ET25" i="6" s="1"/>
  <c r="BD25" i="6"/>
  <c r="CI25" i="6" s="1"/>
  <c r="BC25" i="6"/>
  <c r="CH25" i="6" s="1"/>
  <c r="BB25" i="6"/>
  <c r="CG25" i="6" s="1"/>
  <c r="DL25" i="6" s="1"/>
  <c r="BA25" i="6"/>
  <c r="AZ25" i="6"/>
  <c r="CE25" i="6" s="1"/>
  <c r="AQ25" i="6"/>
  <c r="AR25" i="6" s="1"/>
  <c r="AP25" i="6"/>
  <c r="CD24" i="6"/>
  <c r="DI24" i="6" s="1"/>
  <c r="CC24" i="6"/>
  <c r="DH24" i="6" s="1"/>
  <c r="CB24" i="6"/>
  <c r="DG24" i="6" s="1"/>
  <c r="EL24" i="6" s="1"/>
  <c r="CA24" i="6"/>
  <c r="DF24" i="6" s="1"/>
  <c r="BZ24" i="6"/>
  <c r="DE24" i="6" s="1"/>
  <c r="BY24" i="6"/>
  <c r="DD24" i="6" s="1"/>
  <c r="BX24" i="6"/>
  <c r="DC24" i="6" s="1"/>
  <c r="EH24" i="6" s="1"/>
  <c r="BW24" i="6"/>
  <c r="DB24" i="6" s="1"/>
  <c r="BV24" i="6"/>
  <c r="DA24" i="6" s="1"/>
  <c r="BU24" i="6"/>
  <c r="CZ24" i="6" s="1"/>
  <c r="BT24" i="6"/>
  <c r="CY24" i="6" s="1"/>
  <c r="ED24" i="6" s="1"/>
  <c r="BS24" i="6"/>
  <c r="CX24" i="6" s="1"/>
  <c r="BR24" i="6"/>
  <c r="CW24" i="6" s="1"/>
  <c r="BQ24" i="6"/>
  <c r="CV24" i="6" s="1"/>
  <c r="BP24" i="6"/>
  <c r="CU24" i="6" s="1"/>
  <c r="DZ24" i="6" s="1"/>
  <c r="BO24" i="6"/>
  <c r="CT24" i="6" s="1"/>
  <c r="BN24" i="6"/>
  <c r="CS24" i="6" s="1"/>
  <c r="BM24" i="6"/>
  <c r="CR24" i="6" s="1"/>
  <c r="BL24" i="6"/>
  <c r="CQ24" i="6" s="1"/>
  <c r="DV24" i="6" s="1"/>
  <c r="BK24" i="6"/>
  <c r="CP24" i="6" s="1"/>
  <c r="BJ24" i="6"/>
  <c r="CO24" i="6" s="1"/>
  <c r="BI24" i="6"/>
  <c r="CN24" i="6" s="1"/>
  <c r="BH24" i="6"/>
  <c r="CM24" i="6" s="1"/>
  <c r="DR24" i="6" s="1"/>
  <c r="BG24" i="6"/>
  <c r="CL24" i="6" s="1"/>
  <c r="BF24" i="6"/>
  <c r="CK24" i="6" s="1"/>
  <c r="BE24" i="6"/>
  <c r="CJ24" i="6" s="1"/>
  <c r="BD24" i="6"/>
  <c r="CI24" i="6" s="1"/>
  <c r="DN24" i="6" s="1"/>
  <c r="BC24" i="6"/>
  <c r="CH24" i="6" s="1"/>
  <c r="BB24" i="6"/>
  <c r="CG24" i="6" s="1"/>
  <c r="BA24" i="6"/>
  <c r="CF24" i="6" s="1"/>
  <c r="AZ24" i="6"/>
  <c r="CE24" i="6" s="1"/>
  <c r="DJ24" i="6" s="1"/>
  <c r="AQ24" i="6"/>
  <c r="AR24" i="6" s="1"/>
  <c r="AP24" i="6"/>
  <c r="CM23" i="6"/>
  <c r="CD23" i="6"/>
  <c r="DI23" i="6" s="1"/>
  <c r="EN23" i="6" s="1"/>
  <c r="CC23" i="6"/>
  <c r="DH23" i="6" s="1"/>
  <c r="FR23" i="6" s="1"/>
  <c r="CB23" i="6"/>
  <c r="DG23" i="6" s="1"/>
  <c r="CA23" i="6"/>
  <c r="DF23" i="6" s="1"/>
  <c r="BZ23" i="6"/>
  <c r="DE23" i="6" s="1"/>
  <c r="EJ23" i="6" s="1"/>
  <c r="BY23" i="6"/>
  <c r="DD23" i="6" s="1"/>
  <c r="FN23" i="6" s="1"/>
  <c r="BX23" i="6"/>
  <c r="DC23" i="6" s="1"/>
  <c r="BW23" i="6"/>
  <c r="DB23" i="6" s="1"/>
  <c r="BV23" i="6"/>
  <c r="DA23" i="6" s="1"/>
  <c r="EF23" i="6" s="1"/>
  <c r="BU23" i="6"/>
  <c r="CZ23" i="6" s="1"/>
  <c r="FJ23" i="6" s="1"/>
  <c r="BT23" i="6"/>
  <c r="CY23" i="6" s="1"/>
  <c r="BS23" i="6"/>
  <c r="CX23" i="6" s="1"/>
  <c r="BR23" i="6"/>
  <c r="CW23" i="6" s="1"/>
  <c r="EB23" i="6" s="1"/>
  <c r="BQ23" i="6"/>
  <c r="CV23" i="6" s="1"/>
  <c r="BP23" i="6"/>
  <c r="CU23" i="6" s="1"/>
  <c r="BO23" i="6"/>
  <c r="CT23" i="6" s="1"/>
  <c r="BN23" i="6"/>
  <c r="CS23" i="6" s="1"/>
  <c r="DX23" i="6" s="1"/>
  <c r="BM23" i="6"/>
  <c r="CR23" i="6" s="1"/>
  <c r="FB23" i="6" s="1"/>
  <c r="BL23" i="6"/>
  <c r="CQ23" i="6" s="1"/>
  <c r="BK23" i="6"/>
  <c r="CP23" i="6" s="1"/>
  <c r="BJ23" i="6"/>
  <c r="CO23" i="6" s="1"/>
  <c r="DT23" i="6" s="1"/>
  <c r="BI23" i="6"/>
  <c r="CN23" i="6" s="1"/>
  <c r="EX23" i="6" s="1"/>
  <c r="BH23" i="6"/>
  <c r="BG23" i="6"/>
  <c r="CL23" i="6" s="1"/>
  <c r="BF23" i="6"/>
  <c r="CK23" i="6" s="1"/>
  <c r="DP23" i="6" s="1"/>
  <c r="BE23" i="6"/>
  <c r="CJ23" i="6" s="1"/>
  <c r="ET23" i="6" s="1"/>
  <c r="BD23" i="6"/>
  <c r="CI23" i="6" s="1"/>
  <c r="BC23" i="6"/>
  <c r="CH23" i="6" s="1"/>
  <c r="BB23" i="6"/>
  <c r="CG23" i="6" s="1"/>
  <c r="DL23" i="6" s="1"/>
  <c r="BA23" i="6"/>
  <c r="CF23" i="6" s="1"/>
  <c r="AZ23" i="6"/>
  <c r="CE23" i="6" s="1"/>
  <c r="AQ23" i="6"/>
  <c r="AR23" i="6" s="1"/>
  <c r="AP23" i="6"/>
  <c r="CD22" i="6"/>
  <c r="DI22" i="6" s="1"/>
  <c r="CC22" i="6"/>
  <c r="DH22" i="6" s="1"/>
  <c r="CB22" i="6"/>
  <c r="DG22" i="6" s="1"/>
  <c r="EL22" i="6" s="1"/>
  <c r="CA22" i="6"/>
  <c r="DF22" i="6" s="1"/>
  <c r="BZ22" i="6"/>
  <c r="DE22" i="6" s="1"/>
  <c r="BY22" i="6"/>
  <c r="DD22" i="6" s="1"/>
  <c r="BX22" i="6"/>
  <c r="DC22" i="6" s="1"/>
  <c r="EH22" i="6" s="1"/>
  <c r="BW22" i="6"/>
  <c r="DB22" i="6" s="1"/>
  <c r="BV22" i="6"/>
  <c r="DA22" i="6" s="1"/>
  <c r="BU22" i="6"/>
  <c r="CZ22" i="6" s="1"/>
  <c r="BT22" i="6"/>
  <c r="CY22" i="6" s="1"/>
  <c r="ED22" i="6" s="1"/>
  <c r="BS22" i="6"/>
  <c r="CX22" i="6" s="1"/>
  <c r="BR22" i="6"/>
  <c r="CW22" i="6" s="1"/>
  <c r="BQ22" i="6"/>
  <c r="CV22" i="6" s="1"/>
  <c r="BP22" i="6"/>
  <c r="CU22" i="6" s="1"/>
  <c r="DZ22" i="6" s="1"/>
  <c r="BO22" i="6"/>
  <c r="CT22" i="6" s="1"/>
  <c r="BN22" i="6"/>
  <c r="CS22" i="6" s="1"/>
  <c r="BM22" i="6"/>
  <c r="CR22" i="6" s="1"/>
  <c r="BL22" i="6"/>
  <c r="CQ22" i="6" s="1"/>
  <c r="DV22" i="6" s="1"/>
  <c r="BK22" i="6"/>
  <c r="CP22" i="6" s="1"/>
  <c r="BJ22" i="6"/>
  <c r="CO22" i="6" s="1"/>
  <c r="BI22" i="6"/>
  <c r="CN22" i="6" s="1"/>
  <c r="BH22" i="6"/>
  <c r="CM22" i="6" s="1"/>
  <c r="DR22" i="6" s="1"/>
  <c r="BG22" i="6"/>
  <c r="CL22" i="6" s="1"/>
  <c r="BF22" i="6"/>
  <c r="CK22" i="6" s="1"/>
  <c r="BE22" i="6"/>
  <c r="CJ22" i="6" s="1"/>
  <c r="BD22" i="6"/>
  <c r="CI22" i="6" s="1"/>
  <c r="DN22" i="6" s="1"/>
  <c r="BC22" i="6"/>
  <c r="CH22" i="6" s="1"/>
  <c r="BB22" i="6"/>
  <c r="CG22" i="6" s="1"/>
  <c r="BA22" i="6"/>
  <c r="CF22" i="6" s="1"/>
  <c r="AZ22" i="6"/>
  <c r="CE22" i="6" s="1"/>
  <c r="DJ22" i="6" s="1"/>
  <c r="AQ22" i="6"/>
  <c r="AR22" i="6" s="1"/>
  <c r="AP22" i="6"/>
  <c r="CD21" i="6"/>
  <c r="DI21" i="6" s="1"/>
  <c r="EN21" i="6" s="1"/>
  <c r="CC21" i="6"/>
  <c r="DH21" i="6" s="1"/>
  <c r="FR21" i="6" s="1"/>
  <c r="CB21" i="6"/>
  <c r="DG21" i="6" s="1"/>
  <c r="CA21" i="6"/>
  <c r="DF21" i="6" s="1"/>
  <c r="BZ21" i="6"/>
  <c r="DE21" i="6" s="1"/>
  <c r="EJ21" i="6" s="1"/>
  <c r="BY21" i="6"/>
  <c r="DD21" i="6" s="1"/>
  <c r="BX21" i="6"/>
  <c r="DC21" i="6" s="1"/>
  <c r="BW21" i="6"/>
  <c r="DB21" i="6" s="1"/>
  <c r="BV21" i="6"/>
  <c r="DA21" i="6" s="1"/>
  <c r="EF21" i="6" s="1"/>
  <c r="BU21" i="6"/>
  <c r="CZ21" i="6" s="1"/>
  <c r="FJ21" i="6" s="1"/>
  <c r="BT21" i="6"/>
  <c r="CY21" i="6" s="1"/>
  <c r="BS21" i="6"/>
  <c r="CX21" i="6" s="1"/>
  <c r="BR21" i="6"/>
  <c r="CW21" i="6" s="1"/>
  <c r="EB21" i="6" s="1"/>
  <c r="BQ21" i="6"/>
  <c r="CV21" i="6" s="1"/>
  <c r="FF21" i="6" s="1"/>
  <c r="BP21" i="6"/>
  <c r="CU21" i="6" s="1"/>
  <c r="BO21" i="6"/>
  <c r="CT21" i="6" s="1"/>
  <c r="BN21" i="6"/>
  <c r="CS21" i="6" s="1"/>
  <c r="DX21" i="6" s="1"/>
  <c r="BM21" i="6"/>
  <c r="CR21" i="6" s="1"/>
  <c r="FB21" i="6" s="1"/>
  <c r="BL21" i="6"/>
  <c r="CQ21" i="6" s="1"/>
  <c r="BK21" i="6"/>
  <c r="CP21" i="6" s="1"/>
  <c r="BJ21" i="6"/>
  <c r="CO21" i="6" s="1"/>
  <c r="DT21" i="6" s="1"/>
  <c r="BI21" i="6"/>
  <c r="CN21" i="6" s="1"/>
  <c r="EX21" i="6" s="1"/>
  <c r="BH21" i="6"/>
  <c r="CM21" i="6" s="1"/>
  <c r="BG21" i="6"/>
  <c r="CL21" i="6" s="1"/>
  <c r="BF21" i="6"/>
  <c r="CK21" i="6" s="1"/>
  <c r="DP21" i="6" s="1"/>
  <c r="BE21" i="6"/>
  <c r="CJ21" i="6" s="1"/>
  <c r="ET21" i="6" s="1"/>
  <c r="BD21" i="6"/>
  <c r="CI21" i="6" s="1"/>
  <c r="BC21" i="6"/>
  <c r="CH21" i="6" s="1"/>
  <c r="BB21" i="6"/>
  <c r="CG21" i="6" s="1"/>
  <c r="DL21" i="6" s="1"/>
  <c r="BA21" i="6"/>
  <c r="CF21" i="6" s="1"/>
  <c r="EP21" i="6" s="1"/>
  <c r="AZ21" i="6"/>
  <c r="CE21" i="6" s="1"/>
  <c r="AQ21" i="6"/>
  <c r="AR21" i="6" s="1"/>
  <c r="AP21" i="6"/>
  <c r="DI20" i="6"/>
  <c r="CD20" i="6"/>
  <c r="CC20" i="6"/>
  <c r="DH20" i="6" s="1"/>
  <c r="EM20" i="6" s="1"/>
  <c r="CB20" i="6"/>
  <c r="DG20" i="6" s="1"/>
  <c r="EL20" i="6" s="1"/>
  <c r="CA20" i="6"/>
  <c r="DF20" i="6" s="1"/>
  <c r="BZ20" i="6"/>
  <c r="DE20" i="6" s="1"/>
  <c r="BY20" i="6"/>
  <c r="DD20" i="6" s="1"/>
  <c r="EI20" i="6" s="1"/>
  <c r="BX20" i="6"/>
  <c r="DC20" i="6" s="1"/>
  <c r="EH20" i="6" s="1"/>
  <c r="BW20" i="6"/>
  <c r="DB20" i="6" s="1"/>
  <c r="BV20" i="6"/>
  <c r="DA20" i="6" s="1"/>
  <c r="BU20" i="6"/>
  <c r="CZ20" i="6" s="1"/>
  <c r="EE20" i="6" s="1"/>
  <c r="BT20" i="6"/>
  <c r="CY20" i="6" s="1"/>
  <c r="ED20" i="6" s="1"/>
  <c r="BS20" i="6"/>
  <c r="CX20" i="6" s="1"/>
  <c r="BR20" i="6"/>
  <c r="CW20" i="6" s="1"/>
  <c r="BQ20" i="6"/>
  <c r="CV20" i="6" s="1"/>
  <c r="EA20" i="6" s="1"/>
  <c r="BP20" i="6"/>
  <c r="CU20" i="6" s="1"/>
  <c r="DZ20" i="6" s="1"/>
  <c r="BO20" i="6"/>
  <c r="CT20" i="6" s="1"/>
  <c r="BN20" i="6"/>
  <c r="CS20" i="6" s="1"/>
  <c r="BM20" i="6"/>
  <c r="CR20" i="6" s="1"/>
  <c r="BL20" i="6"/>
  <c r="CQ20" i="6" s="1"/>
  <c r="DV20" i="6" s="1"/>
  <c r="BK20" i="6"/>
  <c r="CP20" i="6" s="1"/>
  <c r="EZ20" i="6" s="1"/>
  <c r="BJ20" i="6"/>
  <c r="CO20" i="6" s="1"/>
  <c r="BI20" i="6"/>
  <c r="CN20" i="6" s="1"/>
  <c r="BH20" i="6"/>
  <c r="CM20" i="6" s="1"/>
  <c r="DR20" i="6" s="1"/>
  <c r="BG20" i="6"/>
  <c r="CL20" i="6" s="1"/>
  <c r="BF20" i="6"/>
  <c r="CK20" i="6" s="1"/>
  <c r="BE20" i="6"/>
  <c r="CJ20" i="6" s="1"/>
  <c r="BD20" i="6"/>
  <c r="CI20" i="6" s="1"/>
  <c r="DN20" i="6" s="1"/>
  <c r="BC20" i="6"/>
  <c r="CH20" i="6" s="1"/>
  <c r="BB20" i="6"/>
  <c r="CG20" i="6" s="1"/>
  <c r="BA20" i="6"/>
  <c r="CF20" i="6" s="1"/>
  <c r="DK20" i="6" s="1"/>
  <c r="AZ20" i="6"/>
  <c r="CE20" i="6" s="1"/>
  <c r="DJ20" i="6" s="1"/>
  <c r="AQ20" i="6"/>
  <c r="AR20" i="6" s="1"/>
  <c r="AP20" i="6"/>
  <c r="FS19" i="6"/>
  <c r="DX19" i="6"/>
  <c r="CD19" i="6"/>
  <c r="DI19" i="6" s="1"/>
  <c r="EN19" i="6" s="1"/>
  <c r="CC19" i="6"/>
  <c r="DH19" i="6" s="1"/>
  <c r="FR19" i="6" s="1"/>
  <c r="CB19" i="6"/>
  <c r="DG19" i="6" s="1"/>
  <c r="CA19" i="6"/>
  <c r="DF19" i="6" s="1"/>
  <c r="BZ19" i="6"/>
  <c r="DE19" i="6" s="1"/>
  <c r="EJ19" i="6" s="1"/>
  <c r="BY19" i="6"/>
  <c r="DD19" i="6" s="1"/>
  <c r="BX19" i="6"/>
  <c r="DC19" i="6" s="1"/>
  <c r="FM19" i="6" s="1"/>
  <c r="BW19" i="6"/>
  <c r="DB19" i="6" s="1"/>
  <c r="BV19" i="6"/>
  <c r="DA19" i="6" s="1"/>
  <c r="FK19" i="6" s="1"/>
  <c r="BU19" i="6"/>
  <c r="CZ19" i="6" s="1"/>
  <c r="BT19" i="6"/>
  <c r="CY19" i="6" s="1"/>
  <c r="BS19" i="6"/>
  <c r="CX19" i="6" s="1"/>
  <c r="EC19" i="6" s="1"/>
  <c r="BR19" i="6"/>
  <c r="CW19" i="6" s="1"/>
  <c r="EB19" i="6" s="1"/>
  <c r="BQ19" i="6"/>
  <c r="CV19" i="6" s="1"/>
  <c r="BP19" i="6"/>
  <c r="CU19" i="6" s="1"/>
  <c r="FE19" i="6" s="1"/>
  <c r="BO19" i="6"/>
  <c r="CT19" i="6" s="1"/>
  <c r="BN19" i="6"/>
  <c r="CS19" i="6" s="1"/>
  <c r="FC19" i="6" s="1"/>
  <c r="BM19" i="6"/>
  <c r="CR19" i="6" s="1"/>
  <c r="FB19" i="6" s="1"/>
  <c r="BL19" i="6"/>
  <c r="CQ19" i="6" s="1"/>
  <c r="BK19" i="6"/>
  <c r="CP19" i="6" s="1"/>
  <c r="BJ19" i="6"/>
  <c r="CO19" i="6" s="1"/>
  <c r="DT19" i="6" s="1"/>
  <c r="BI19" i="6"/>
  <c r="CN19" i="6" s="1"/>
  <c r="EX19" i="6" s="1"/>
  <c r="BH19" i="6"/>
  <c r="CM19" i="6" s="1"/>
  <c r="EW19" i="6" s="1"/>
  <c r="BG19" i="6"/>
  <c r="CL19" i="6" s="1"/>
  <c r="BF19" i="6"/>
  <c r="CK19" i="6" s="1"/>
  <c r="EU19" i="6" s="1"/>
  <c r="BE19" i="6"/>
  <c r="CJ19" i="6" s="1"/>
  <c r="BD19" i="6"/>
  <c r="CI19" i="6" s="1"/>
  <c r="BC19" i="6"/>
  <c r="CH19" i="6" s="1"/>
  <c r="DM19" i="6" s="1"/>
  <c r="BB19" i="6"/>
  <c r="CG19" i="6" s="1"/>
  <c r="DL19" i="6" s="1"/>
  <c r="BA19" i="6"/>
  <c r="CF19" i="6" s="1"/>
  <c r="EP19" i="6" s="1"/>
  <c r="AZ19" i="6"/>
  <c r="CE19" i="6" s="1"/>
  <c r="EO19" i="6" s="1"/>
  <c r="AQ19" i="6"/>
  <c r="AR19" i="6" s="1"/>
  <c r="AP19" i="6"/>
  <c r="CD18" i="6"/>
  <c r="DI18" i="6" s="1"/>
  <c r="CC18" i="6"/>
  <c r="DH18" i="6" s="1"/>
  <c r="EM18" i="6" s="1"/>
  <c r="CB18" i="6"/>
  <c r="DG18" i="6" s="1"/>
  <c r="EL18" i="6" s="1"/>
  <c r="CA18" i="6"/>
  <c r="DF18" i="6" s="1"/>
  <c r="BZ18" i="6"/>
  <c r="DE18" i="6" s="1"/>
  <c r="BY18" i="6"/>
  <c r="DD18" i="6" s="1"/>
  <c r="BX18" i="6"/>
  <c r="DC18" i="6" s="1"/>
  <c r="EH18" i="6" s="1"/>
  <c r="BW18" i="6"/>
  <c r="DB18" i="6" s="1"/>
  <c r="BV18" i="6"/>
  <c r="DA18" i="6" s="1"/>
  <c r="FK18" i="6" s="1"/>
  <c r="BU18" i="6"/>
  <c r="CZ18" i="6" s="1"/>
  <c r="BT18" i="6"/>
  <c r="CY18" i="6" s="1"/>
  <c r="FI18" i="6" s="1"/>
  <c r="BS18" i="6"/>
  <c r="CX18" i="6" s="1"/>
  <c r="FH18" i="6" s="1"/>
  <c r="BR18" i="6"/>
  <c r="CW18" i="6" s="1"/>
  <c r="BQ18" i="6"/>
  <c r="CV18" i="6" s="1"/>
  <c r="EA18" i="6" s="1"/>
  <c r="BP18" i="6"/>
  <c r="CU18" i="6" s="1"/>
  <c r="FE18" i="6" s="1"/>
  <c r="BO18" i="6"/>
  <c r="CT18" i="6" s="1"/>
  <c r="BN18" i="6"/>
  <c r="CS18" i="6" s="1"/>
  <c r="BM18" i="6"/>
  <c r="CR18" i="6" s="1"/>
  <c r="DW18" i="6" s="1"/>
  <c r="BL18" i="6"/>
  <c r="CQ18" i="6" s="1"/>
  <c r="DV18" i="6" s="1"/>
  <c r="BK18" i="6"/>
  <c r="CP18" i="6" s="1"/>
  <c r="BJ18" i="6"/>
  <c r="CO18" i="6" s="1"/>
  <c r="BI18" i="6"/>
  <c r="CN18" i="6" s="1"/>
  <c r="BH18" i="6"/>
  <c r="CM18" i="6" s="1"/>
  <c r="DR18" i="6" s="1"/>
  <c r="BG18" i="6"/>
  <c r="CL18" i="6" s="1"/>
  <c r="DQ18" i="6" s="1"/>
  <c r="BF18" i="6"/>
  <c r="CK18" i="6" s="1"/>
  <c r="EU18" i="6" s="1"/>
  <c r="BE18" i="6"/>
  <c r="CJ18" i="6" s="1"/>
  <c r="BD18" i="6"/>
  <c r="CI18" i="6" s="1"/>
  <c r="ES18" i="6" s="1"/>
  <c r="BC18" i="6"/>
  <c r="CH18" i="6" s="1"/>
  <c r="BB18" i="6"/>
  <c r="CG18" i="6" s="1"/>
  <c r="BA18" i="6"/>
  <c r="CF18" i="6" s="1"/>
  <c r="DK18" i="6" s="1"/>
  <c r="AZ18" i="6"/>
  <c r="CE18" i="6" s="1"/>
  <c r="EO18" i="6" s="1"/>
  <c r="AQ18" i="6"/>
  <c r="AR18" i="6" s="1"/>
  <c r="AP18" i="6"/>
  <c r="EB17" i="6"/>
  <c r="CD17" i="6"/>
  <c r="DI17" i="6" s="1"/>
  <c r="EN17" i="6" s="1"/>
  <c r="CC17" i="6"/>
  <c r="DH17" i="6" s="1"/>
  <c r="CB17" i="6"/>
  <c r="DG17" i="6" s="1"/>
  <c r="CA17" i="6"/>
  <c r="DF17" i="6" s="1"/>
  <c r="BZ17" i="6"/>
  <c r="DE17" i="6" s="1"/>
  <c r="EJ17" i="6" s="1"/>
  <c r="BY17" i="6"/>
  <c r="DD17" i="6" s="1"/>
  <c r="EI17" i="6" s="1"/>
  <c r="BX17" i="6"/>
  <c r="DC17" i="6" s="1"/>
  <c r="FM17" i="6" s="1"/>
  <c r="BW17" i="6"/>
  <c r="DB17" i="6" s="1"/>
  <c r="BV17" i="6"/>
  <c r="DA17" i="6" s="1"/>
  <c r="FK17" i="6" s="1"/>
  <c r="BU17" i="6"/>
  <c r="CZ17" i="6" s="1"/>
  <c r="BT17" i="6"/>
  <c r="CY17" i="6" s="1"/>
  <c r="BS17" i="6"/>
  <c r="CX17" i="6" s="1"/>
  <c r="EC17" i="6" s="1"/>
  <c r="BR17" i="6"/>
  <c r="CW17" i="6" s="1"/>
  <c r="FG17" i="6" s="1"/>
  <c r="BQ17" i="6"/>
  <c r="CV17" i="6" s="1"/>
  <c r="BP17" i="6"/>
  <c r="CU17" i="6" s="1"/>
  <c r="BO17" i="6"/>
  <c r="CT17" i="6" s="1"/>
  <c r="DY17" i="6" s="1"/>
  <c r="BN17" i="6"/>
  <c r="CS17" i="6" s="1"/>
  <c r="DX17" i="6" s="1"/>
  <c r="BM17" i="6"/>
  <c r="CR17" i="6" s="1"/>
  <c r="DW17" i="6" s="1"/>
  <c r="BL17" i="6"/>
  <c r="CQ17" i="6" s="1"/>
  <c r="BK17" i="6"/>
  <c r="CP17" i="6" s="1"/>
  <c r="BJ17" i="6"/>
  <c r="CO17" i="6" s="1"/>
  <c r="DT17" i="6" s="1"/>
  <c r="BI17" i="6"/>
  <c r="CN17" i="6" s="1"/>
  <c r="BH17" i="6"/>
  <c r="CM17" i="6" s="1"/>
  <c r="EW17" i="6" s="1"/>
  <c r="BG17" i="6"/>
  <c r="CL17" i="6" s="1"/>
  <c r="BF17" i="6"/>
  <c r="CK17" i="6" s="1"/>
  <c r="EU17" i="6" s="1"/>
  <c r="BE17" i="6"/>
  <c r="CJ17" i="6" s="1"/>
  <c r="ET17" i="6" s="1"/>
  <c r="BD17" i="6"/>
  <c r="CI17" i="6" s="1"/>
  <c r="BC17" i="6"/>
  <c r="CH17" i="6" s="1"/>
  <c r="DM17" i="6" s="1"/>
  <c r="BB17" i="6"/>
  <c r="CG17" i="6" s="1"/>
  <c r="EQ17" i="6" s="1"/>
  <c r="BA17" i="6"/>
  <c r="CF17" i="6" s="1"/>
  <c r="AZ17" i="6"/>
  <c r="CE17" i="6" s="1"/>
  <c r="AQ17" i="6"/>
  <c r="AR17" i="6" s="1"/>
  <c r="AP17" i="6"/>
  <c r="CD16" i="6"/>
  <c r="DI16" i="6" s="1"/>
  <c r="CC16" i="6"/>
  <c r="DH16" i="6" s="1"/>
  <c r="CB16" i="6"/>
  <c r="DG16" i="6" s="1"/>
  <c r="EL16" i="6" s="1"/>
  <c r="CA16" i="6"/>
  <c r="DF16" i="6" s="1"/>
  <c r="EK16" i="6" s="1"/>
  <c r="BZ16" i="6"/>
  <c r="DE16" i="6" s="1"/>
  <c r="FO16" i="6" s="1"/>
  <c r="BY16" i="6"/>
  <c r="DD16" i="6" s="1"/>
  <c r="BX16" i="6"/>
  <c r="DC16" i="6" s="1"/>
  <c r="FM16" i="6" s="1"/>
  <c r="BW16" i="6"/>
  <c r="DB16" i="6" s="1"/>
  <c r="BV16" i="6"/>
  <c r="DA16" i="6" s="1"/>
  <c r="BU16" i="6"/>
  <c r="CZ16" i="6" s="1"/>
  <c r="EE16" i="6" s="1"/>
  <c r="BT16" i="6"/>
  <c r="CY16" i="6" s="1"/>
  <c r="BS16" i="6"/>
  <c r="CX16" i="6" s="1"/>
  <c r="BR16" i="6"/>
  <c r="CW16" i="6" s="1"/>
  <c r="BQ16" i="6"/>
  <c r="CV16" i="6" s="1"/>
  <c r="BP16" i="6"/>
  <c r="CU16" i="6" s="1"/>
  <c r="DZ16" i="6" s="1"/>
  <c r="BO16" i="6"/>
  <c r="CT16" i="6" s="1"/>
  <c r="FD16" i="6" s="1"/>
  <c r="BN16" i="6"/>
  <c r="CS16" i="6" s="1"/>
  <c r="BM16" i="6"/>
  <c r="CR16" i="6" s="1"/>
  <c r="BL16" i="6"/>
  <c r="CQ16" i="6" s="1"/>
  <c r="FA16" i="6" s="1"/>
  <c r="BK16" i="6"/>
  <c r="CP16" i="6" s="1"/>
  <c r="EZ16" i="6" s="1"/>
  <c r="BJ16" i="6"/>
  <c r="CO16" i="6" s="1"/>
  <c r="BI16" i="6"/>
  <c r="CN16" i="6" s="1"/>
  <c r="BH16" i="6"/>
  <c r="CM16" i="6" s="1"/>
  <c r="EW16" i="6" s="1"/>
  <c r="BG16" i="6"/>
  <c r="CL16" i="6" s="1"/>
  <c r="EV16" i="6" s="1"/>
  <c r="BF16" i="6"/>
  <c r="CK16" i="6" s="1"/>
  <c r="BE16" i="6"/>
  <c r="CJ16" i="6" s="1"/>
  <c r="DO16" i="6" s="1"/>
  <c r="BD16" i="6"/>
  <c r="CI16" i="6" s="1"/>
  <c r="DN16" i="6" s="1"/>
  <c r="BC16" i="6"/>
  <c r="CH16" i="6" s="1"/>
  <c r="ER16" i="6" s="1"/>
  <c r="BB16" i="6"/>
  <c r="CG16" i="6" s="1"/>
  <c r="BA16" i="6"/>
  <c r="CF16" i="6" s="1"/>
  <c r="AZ16" i="6"/>
  <c r="CE16" i="6" s="1"/>
  <c r="AQ16" i="6"/>
  <c r="AR16" i="6" s="1"/>
  <c r="AP16" i="6"/>
  <c r="CD15" i="6"/>
  <c r="DI15" i="6" s="1"/>
  <c r="CC15" i="6"/>
  <c r="DH15" i="6" s="1"/>
  <c r="FR15" i="6" s="1"/>
  <c r="CB15" i="6"/>
  <c r="DG15" i="6" s="1"/>
  <c r="CA15" i="6"/>
  <c r="DF15" i="6" s="1"/>
  <c r="BZ15" i="6"/>
  <c r="DE15" i="6" s="1"/>
  <c r="BY15" i="6"/>
  <c r="DD15" i="6" s="1"/>
  <c r="FN15" i="6" s="1"/>
  <c r="BX15" i="6"/>
  <c r="DC15" i="6" s="1"/>
  <c r="BW15" i="6"/>
  <c r="DB15" i="6" s="1"/>
  <c r="BV15" i="6"/>
  <c r="DA15" i="6" s="1"/>
  <c r="BU15" i="6"/>
  <c r="CZ15" i="6" s="1"/>
  <c r="FJ15" i="6" s="1"/>
  <c r="BT15" i="6"/>
  <c r="CY15" i="6" s="1"/>
  <c r="BS15" i="6"/>
  <c r="CX15" i="6" s="1"/>
  <c r="BR15" i="6"/>
  <c r="CW15" i="6" s="1"/>
  <c r="BQ15" i="6"/>
  <c r="CV15" i="6" s="1"/>
  <c r="FF15" i="6" s="1"/>
  <c r="BP15" i="6"/>
  <c r="CU15" i="6" s="1"/>
  <c r="BO15" i="6"/>
  <c r="CT15" i="6" s="1"/>
  <c r="BN15" i="6"/>
  <c r="CS15" i="6" s="1"/>
  <c r="BM15" i="6"/>
  <c r="CR15" i="6" s="1"/>
  <c r="FB15" i="6" s="1"/>
  <c r="BL15" i="6"/>
  <c r="CQ15" i="6" s="1"/>
  <c r="BK15" i="6"/>
  <c r="CP15" i="6" s="1"/>
  <c r="BJ15" i="6"/>
  <c r="CO15" i="6" s="1"/>
  <c r="BI15" i="6"/>
  <c r="CN15" i="6" s="1"/>
  <c r="EX15" i="6" s="1"/>
  <c r="BH15" i="6"/>
  <c r="CM15" i="6" s="1"/>
  <c r="BG15" i="6"/>
  <c r="CL15" i="6" s="1"/>
  <c r="BF15" i="6"/>
  <c r="CK15" i="6" s="1"/>
  <c r="BE15" i="6"/>
  <c r="CJ15" i="6" s="1"/>
  <c r="ET15" i="6" s="1"/>
  <c r="BD15" i="6"/>
  <c r="CI15" i="6" s="1"/>
  <c r="BC15" i="6"/>
  <c r="CH15" i="6" s="1"/>
  <c r="BB15" i="6"/>
  <c r="CG15" i="6" s="1"/>
  <c r="BA15" i="6"/>
  <c r="CF15" i="6" s="1"/>
  <c r="EP15" i="6" s="1"/>
  <c r="AZ15" i="6"/>
  <c r="CE15" i="6" s="1"/>
  <c r="AQ15" i="6"/>
  <c r="AR15" i="6" s="1"/>
  <c r="AP15" i="6"/>
  <c r="CD14" i="6"/>
  <c r="DI14" i="6" s="1"/>
  <c r="CC14" i="6"/>
  <c r="DH14" i="6" s="1"/>
  <c r="CB14" i="6"/>
  <c r="DG14" i="6" s="1"/>
  <c r="CA14" i="6"/>
  <c r="DF14" i="6" s="1"/>
  <c r="FP14" i="6" s="1"/>
  <c r="BZ14" i="6"/>
  <c r="DE14" i="6" s="1"/>
  <c r="BY14" i="6"/>
  <c r="DD14" i="6" s="1"/>
  <c r="BX14" i="6"/>
  <c r="DC14" i="6" s="1"/>
  <c r="BW14" i="6"/>
  <c r="DB14" i="6" s="1"/>
  <c r="FL14" i="6" s="1"/>
  <c r="BV14" i="6"/>
  <c r="DA14" i="6" s="1"/>
  <c r="BU14" i="6"/>
  <c r="CZ14" i="6" s="1"/>
  <c r="BT14" i="6"/>
  <c r="CY14" i="6" s="1"/>
  <c r="BS14" i="6"/>
  <c r="CX14" i="6" s="1"/>
  <c r="FH14" i="6" s="1"/>
  <c r="BR14" i="6"/>
  <c r="CW14" i="6" s="1"/>
  <c r="BQ14" i="6"/>
  <c r="CV14" i="6" s="1"/>
  <c r="BP14" i="6"/>
  <c r="CU14" i="6" s="1"/>
  <c r="DZ14" i="6" s="1"/>
  <c r="BO14" i="6"/>
  <c r="CT14" i="6" s="1"/>
  <c r="FD14" i="6" s="1"/>
  <c r="BN14" i="6"/>
  <c r="CS14" i="6" s="1"/>
  <c r="BM14" i="6"/>
  <c r="CR14" i="6" s="1"/>
  <c r="BL14" i="6"/>
  <c r="CQ14" i="6" s="1"/>
  <c r="BK14" i="6"/>
  <c r="CP14" i="6" s="1"/>
  <c r="EZ14" i="6" s="1"/>
  <c r="BJ14" i="6"/>
  <c r="CO14" i="6" s="1"/>
  <c r="BI14" i="6"/>
  <c r="CN14" i="6" s="1"/>
  <c r="BH14" i="6"/>
  <c r="CM14" i="6" s="1"/>
  <c r="BG14" i="6"/>
  <c r="CL14" i="6" s="1"/>
  <c r="EV14" i="6" s="1"/>
  <c r="BF14" i="6"/>
  <c r="CK14" i="6" s="1"/>
  <c r="BE14" i="6"/>
  <c r="CJ14" i="6" s="1"/>
  <c r="BD14" i="6"/>
  <c r="CI14" i="6" s="1"/>
  <c r="BC14" i="6"/>
  <c r="CH14" i="6" s="1"/>
  <c r="ER14" i="6" s="1"/>
  <c r="BB14" i="6"/>
  <c r="CG14" i="6" s="1"/>
  <c r="BA14" i="6"/>
  <c r="CF14" i="6" s="1"/>
  <c r="AZ14" i="6"/>
  <c r="CE14" i="6" s="1"/>
  <c r="DJ14" i="6" s="1"/>
  <c r="AQ14" i="6"/>
  <c r="AR14" i="6" s="1"/>
  <c r="AP14" i="6"/>
  <c r="CG13" i="6"/>
  <c r="CD13" i="6"/>
  <c r="DI13" i="6" s="1"/>
  <c r="EN13" i="6" s="1"/>
  <c r="CC13" i="6"/>
  <c r="DH13" i="6" s="1"/>
  <c r="FR13" i="6" s="1"/>
  <c r="CB13" i="6"/>
  <c r="DG13" i="6" s="1"/>
  <c r="CA13" i="6"/>
  <c r="DF13" i="6" s="1"/>
  <c r="BZ13" i="6"/>
  <c r="DE13" i="6" s="1"/>
  <c r="BY13" i="6"/>
  <c r="DD13" i="6" s="1"/>
  <c r="FN13" i="6" s="1"/>
  <c r="BX13" i="6"/>
  <c r="DC13" i="6" s="1"/>
  <c r="BW13" i="6"/>
  <c r="DB13" i="6" s="1"/>
  <c r="BV13" i="6"/>
  <c r="DA13" i="6" s="1"/>
  <c r="BU13" i="6"/>
  <c r="CZ13" i="6" s="1"/>
  <c r="FJ13" i="6" s="1"/>
  <c r="BT13" i="6"/>
  <c r="CY13" i="6" s="1"/>
  <c r="BS13" i="6"/>
  <c r="CX13" i="6" s="1"/>
  <c r="BR13" i="6"/>
  <c r="CW13" i="6" s="1"/>
  <c r="BQ13" i="6"/>
  <c r="CV13" i="6" s="1"/>
  <c r="FF13" i="6" s="1"/>
  <c r="BP13" i="6"/>
  <c r="CU13" i="6" s="1"/>
  <c r="BO13" i="6"/>
  <c r="CT13" i="6" s="1"/>
  <c r="BN13" i="6"/>
  <c r="CS13" i="6" s="1"/>
  <c r="DX13" i="6" s="1"/>
  <c r="BM13" i="6"/>
  <c r="CR13" i="6" s="1"/>
  <c r="FB13" i="6" s="1"/>
  <c r="BL13" i="6"/>
  <c r="CQ13" i="6" s="1"/>
  <c r="BK13" i="6"/>
  <c r="CP13" i="6" s="1"/>
  <c r="BJ13" i="6"/>
  <c r="CO13" i="6" s="1"/>
  <c r="BI13" i="6"/>
  <c r="CN13" i="6" s="1"/>
  <c r="EX13" i="6" s="1"/>
  <c r="BH13" i="6"/>
  <c r="CM13" i="6" s="1"/>
  <c r="BG13" i="6"/>
  <c r="CL13" i="6" s="1"/>
  <c r="BF13" i="6"/>
  <c r="CK13" i="6" s="1"/>
  <c r="BE13" i="6"/>
  <c r="CJ13" i="6" s="1"/>
  <c r="ET13" i="6" s="1"/>
  <c r="BD13" i="6"/>
  <c r="CI13" i="6" s="1"/>
  <c r="BC13" i="6"/>
  <c r="CH13" i="6" s="1"/>
  <c r="BB13" i="6"/>
  <c r="BA13" i="6"/>
  <c r="CF13" i="6" s="1"/>
  <c r="EP13" i="6" s="1"/>
  <c r="AZ13" i="6"/>
  <c r="CE13" i="6" s="1"/>
  <c r="AQ13" i="6"/>
  <c r="AR13" i="6" s="1"/>
  <c r="AP13" i="6"/>
  <c r="CD12" i="6"/>
  <c r="DI12" i="6" s="1"/>
  <c r="CC12" i="6"/>
  <c r="DH12" i="6" s="1"/>
  <c r="CB12" i="6"/>
  <c r="DG12" i="6" s="1"/>
  <c r="EL12" i="6" s="1"/>
  <c r="CA12" i="6"/>
  <c r="DF12" i="6" s="1"/>
  <c r="FP12" i="6" s="1"/>
  <c r="BZ12" i="6"/>
  <c r="DE12" i="6" s="1"/>
  <c r="BY12" i="6"/>
  <c r="DD12" i="6" s="1"/>
  <c r="BX12" i="6"/>
  <c r="DC12" i="6" s="1"/>
  <c r="EH12" i="6" s="1"/>
  <c r="BW12" i="6"/>
  <c r="DB12" i="6" s="1"/>
  <c r="FL12" i="6" s="1"/>
  <c r="BV12" i="6"/>
  <c r="DA12" i="6" s="1"/>
  <c r="BU12" i="6"/>
  <c r="CZ12" i="6" s="1"/>
  <c r="BT12" i="6"/>
  <c r="CY12" i="6" s="1"/>
  <c r="ED12" i="6" s="1"/>
  <c r="BS12" i="6"/>
  <c r="CX12" i="6" s="1"/>
  <c r="FH12" i="6" s="1"/>
  <c r="BR12" i="6"/>
  <c r="CW12" i="6" s="1"/>
  <c r="BQ12" i="6"/>
  <c r="CV12" i="6" s="1"/>
  <c r="BP12" i="6"/>
  <c r="CU12" i="6" s="1"/>
  <c r="DZ12" i="6" s="1"/>
  <c r="BO12" i="6"/>
  <c r="CT12" i="6" s="1"/>
  <c r="FD12" i="6" s="1"/>
  <c r="BN12" i="6"/>
  <c r="CS12" i="6" s="1"/>
  <c r="BM12" i="6"/>
  <c r="CR12" i="6" s="1"/>
  <c r="BL12" i="6"/>
  <c r="CQ12" i="6" s="1"/>
  <c r="DV12" i="6" s="1"/>
  <c r="BK12" i="6"/>
  <c r="CP12" i="6" s="1"/>
  <c r="EZ12" i="6" s="1"/>
  <c r="BJ12" i="6"/>
  <c r="CO12" i="6" s="1"/>
  <c r="BI12" i="6"/>
  <c r="CN12" i="6" s="1"/>
  <c r="BH12" i="6"/>
  <c r="CM12" i="6" s="1"/>
  <c r="DR12" i="6" s="1"/>
  <c r="BG12" i="6"/>
  <c r="CL12" i="6" s="1"/>
  <c r="EV12" i="6" s="1"/>
  <c r="BF12" i="6"/>
  <c r="CK12" i="6" s="1"/>
  <c r="BE12" i="6"/>
  <c r="CJ12" i="6" s="1"/>
  <c r="BD12" i="6"/>
  <c r="CI12" i="6" s="1"/>
  <c r="DN12" i="6" s="1"/>
  <c r="BC12" i="6"/>
  <c r="CH12" i="6" s="1"/>
  <c r="ER12" i="6" s="1"/>
  <c r="BB12" i="6"/>
  <c r="CG12" i="6" s="1"/>
  <c r="BA12" i="6"/>
  <c r="CF12" i="6" s="1"/>
  <c r="AZ12" i="6"/>
  <c r="CE12" i="6" s="1"/>
  <c r="DJ12" i="6" s="1"/>
  <c r="AQ12" i="6"/>
  <c r="AR12" i="6" s="1"/>
  <c r="AP12" i="6"/>
  <c r="CD11" i="6"/>
  <c r="DI11" i="6" s="1"/>
  <c r="EN11" i="6" s="1"/>
  <c r="CC11" i="6"/>
  <c r="DH11" i="6" s="1"/>
  <c r="FR11" i="6" s="1"/>
  <c r="CB11" i="6"/>
  <c r="DG11" i="6" s="1"/>
  <c r="CA11" i="6"/>
  <c r="DF11" i="6" s="1"/>
  <c r="BZ11" i="6"/>
  <c r="DE11" i="6" s="1"/>
  <c r="EJ11" i="6" s="1"/>
  <c r="BY11" i="6"/>
  <c r="DD11" i="6" s="1"/>
  <c r="FN11" i="6" s="1"/>
  <c r="BX11" i="6"/>
  <c r="DC11" i="6" s="1"/>
  <c r="BW11" i="6"/>
  <c r="DB11" i="6" s="1"/>
  <c r="BV11" i="6"/>
  <c r="DA11" i="6" s="1"/>
  <c r="EF11" i="6" s="1"/>
  <c r="BU11" i="6"/>
  <c r="CZ11" i="6" s="1"/>
  <c r="FJ11" i="6" s="1"/>
  <c r="BT11" i="6"/>
  <c r="CY11" i="6" s="1"/>
  <c r="BS11" i="6"/>
  <c r="CX11" i="6" s="1"/>
  <c r="BR11" i="6"/>
  <c r="CW11" i="6" s="1"/>
  <c r="EB11" i="6" s="1"/>
  <c r="BQ11" i="6"/>
  <c r="CV11" i="6" s="1"/>
  <c r="FF11" i="6" s="1"/>
  <c r="BP11" i="6"/>
  <c r="CU11" i="6" s="1"/>
  <c r="BO11" i="6"/>
  <c r="CT11" i="6" s="1"/>
  <c r="BN11" i="6"/>
  <c r="CS11" i="6" s="1"/>
  <c r="DX11" i="6" s="1"/>
  <c r="BM11" i="6"/>
  <c r="CR11" i="6" s="1"/>
  <c r="FB11" i="6" s="1"/>
  <c r="BL11" i="6"/>
  <c r="CQ11" i="6" s="1"/>
  <c r="BK11" i="6"/>
  <c r="CP11" i="6" s="1"/>
  <c r="BJ11" i="6"/>
  <c r="CO11" i="6" s="1"/>
  <c r="DT11" i="6" s="1"/>
  <c r="BI11" i="6"/>
  <c r="CN11" i="6" s="1"/>
  <c r="EX11" i="6" s="1"/>
  <c r="BH11" i="6"/>
  <c r="CM11" i="6" s="1"/>
  <c r="BG11" i="6"/>
  <c r="CL11" i="6" s="1"/>
  <c r="BF11" i="6"/>
  <c r="CK11" i="6" s="1"/>
  <c r="DP11" i="6" s="1"/>
  <c r="BE11" i="6"/>
  <c r="CJ11" i="6" s="1"/>
  <c r="ET11" i="6" s="1"/>
  <c r="BD11" i="6"/>
  <c r="CI11" i="6" s="1"/>
  <c r="BC11" i="6"/>
  <c r="CH11" i="6" s="1"/>
  <c r="BB11" i="6"/>
  <c r="CG11" i="6" s="1"/>
  <c r="DL11" i="6" s="1"/>
  <c r="BA11" i="6"/>
  <c r="CF11" i="6" s="1"/>
  <c r="EP11" i="6" s="1"/>
  <c r="AZ11" i="6"/>
  <c r="CE11" i="6" s="1"/>
  <c r="AQ11" i="6"/>
  <c r="AR11" i="6" s="1"/>
  <c r="AP11" i="6"/>
  <c r="CD10" i="6"/>
  <c r="DI10" i="6" s="1"/>
  <c r="CC10" i="6"/>
  <c r="DH10" i="6" s="1"/>
  <c r="CB10" i="6"/>
  <c r="DG10" i="6" s="1"/>
  <c r="EL10" i="6" s="1"/>
  <c r="CA10" i="6"/>
  <c r="DF10" i="6" s="1"/>
  <c r="FP10" i="6" s="1"/>
  <c r="BZ10" i="6"/>
  <c r="DE10" i="6" s="1"/>
  <c r="BY10" i="6"/>
  <c r="DD10" i="6" s="1"/>
  <c r="BX10" i="6"/>
  <c r="DC10" i="6" s="1"/>
  <c r="EH10" i="6" s="1"/>
  <c r="BW10" i="6"/>
  <c r="DB10" i="6" s="1"/>
  <c r="FL10" i="6" s="1"/>
  <c r="BV10" i="6"/>
  <c r="DA10" i="6" s="1"/>
  <c r="BU10" i="6"/>
  <c r="CZ10" i="6" s="1"/>
  <c r="BT10" i="6"/>
  <c r="CY10" i="6" s="1"/>
  <c r="ED10" i="6" s="1"/>
  <c r="BS10" i="6"/>
  <c r="CX10" i="6" s="1"/>
  <c r="FH10" i="6" s="1"/>
  <c r="BR10" i="6"/>
  <c r="CW10" i="6" s="1"/>
  <c r="BQ10" i="6"/>
  <c r="CV10" i="6" s="1"/>
  <c r="BP10" i="6"/>
  <c r="CU10" i="6" s="1"/>
  <c r="DZ10" i="6" s="1"/>
  <c r="BO10" i="6"/>
  <c r="CT10" i="6" s="1"/>
  <c r="FD10" i="6" s="1"/>
  <c r="BN10" i="6"/>
  <c r="CS10" i="6" s="1"/>
  <c r="BM10" i="6"/>
  <c r="CR10" i="6" s="1"/>
  <c r="BL10" i="6"/>
  <c r="CQ10" i="6" s="1"/>
  <c r="DV10" i="6" s="1"/>
  <c r="BK10" i="6"/>
  <c r="CP10" i="6" s="1"/>
  <c r="EZ10" i="6" s="1"/>
  <c r="BJ10" i="6"/>
  <c r="CO10" i="6" s="1"/>
  <c r="BI10" i="6"/>
  <c r="CN10" i="6" s="1"/>
  <c r="BH10" i="6"/>
  <c r="CM10" i="6" s="1"/>
  <c r="DR10" i="6" s="1"/>
  <c r="BG10" i="6"/>
  <c r="CL10" i="6" s="1"/>
  <c r="EV10" i="6" s="1"/>
  <c r="BF10" i="6"/>
  <c r="CK10" i="6" s="1"/>
  <c r="BE10" i="6"/>
  <c r="CJ10" i="6" s="1"/>
  <c r="BD10" i="6"/>
  <c r="CI10" i="6" s="1"/>
  <c r="DN10" i="6" s="1"/>
  <c r="BC10" i="6"/>
  <c r="CH10" i="6" s="1"/>
  <c r="ER10" i="6" s="1"/>
  <c r="BB10" i="6"/>
  <c r="CG10" i="6" s="1"/>
  <c r="BA10" i="6"/>
  <c r="CF10" i="6" s="1"/>
  <c r="AZ10" i="6"/>
  <c r="CE10" i="6" s="1"/>
  <c r="DJ10" i="6" s="1"/>
  <c r="AQ10" i="6"/>
  <c r="AR10" i="6" s="1"/>
  <c r="AP10" i="6"/>
  <c r="CE9" i="6"/>
  <c r="CD9" i="6"/>
  <c r="DI9" i="6" s="1"/>
  <c r="EN9" i="6" s="1"/>
  <c r="CC9" i="6"/>
  <c r="DH9" i="6" s="1"/>
  <c r="FR9" i="6" s="1"/>
  <c r="CB9" i="6"/>
  <c r="DG9" i="6" s="1"/>
  <c r="CA9" i="6"/>
  <c r="DF9" i="6" s="1"/>
  <c r="BZ9" i="6"/>
  <c r="DE9" i="6" s="1"/>
  <c r="EJ9" i="6" s="1"/>
  <c r="BY9" i="6"/>
  <c r="DD9" i="6" s="1"/>
  <c r="FN9" i="6" s="1"/>
  <c r="BX9" i="6"/>
  <c r="DC9" i="6" s="1"/>
  <c r="BW9" i="6"/>
  <c r="DB9" i="6" s="1"/>
  <c r="BV9" i="6"/>
  <c r="DA9" i="6" s="1"/>
  <c r="EF9" i="6" s="1"/>
  <c r="BU9" i="6"/>
  <c r="CZ9" i="6" s="1"/>
  <c r="FJ9" i="6" s="1"/>
  <c r="BT9" i="6"/>
  <c r="CY9" i="6" s="1"/>
  <c r="BS9" i="6"/>
  <c r="CX9" i="6" s="1"/>
  <c r="BR9" i="6"/>
  <c r="CW9" i="6" s="1"/>
  <c r="EB9" i="6" s="1"/>
  <c r="BQ9" i="6"/>
  <c r="CV9" i="6" s="1"/>
  <c r="FF9" i="6" s="1"/>
  <c r="BP9" i="6"/>
  <c r="CU9" i="6" s="1"/>
  <c r="BO9" i="6"/>
  <c r="CT9" i="6" s="1"/>
  <c r="BN9" i="6"/>
  <c r="CS9" i="6" s="1"/>
  <c r="DX9" i="6" s="1"/>
  <c r="BM9" i="6"/>
  <c r="CR9" i="6" s="1"/>
  <c r="FB9" i="6" s="1"/>
  <c r="BL9" i="6"/>
  <c r="CQ9" i="6" s="1"/>
  <c r="BK9" i="6"/>
  <c r="CP9" i="6" s="1"/>
  <c r="BJ9" i="6"/>
  <c r="CO9" i="6" s="1"/>
  <c r="BI9" i="6"/>
  <c r="CN9" i="6" s="1"/>
  <c r="EX9" i="6" s="1"/>
  <c r="BH9" i="6"/>
  <c r="CM9" i="6" s="1"/>
  <c r="BG9" i="6"/>
  <c r="CL9" i="6" s="1"/>
  <c r="BF9" i="6"/>
  <c r="CK9" i="6" s="1"/>
  <c r="BE9" i="6"/>
  <c r="CJ9" i="6" s="1"/>
  <c r="ET9" i="6" s="1"/>
  <c r="BD9" i="6"/>
  <c r="CI9" i="6" s="1"/>
  <c r="BC9" i="6"/>
  <c r="CH9" i="6" s="1"/>
  <c r="BB9" i="6"/>
  <c r="CG9" i="6" s="1"/>
  <c r="DL9" i="6" s="1"/>
  <c r="BA9" i="6"/>
  <c r="CF9" i="6" s="1"/>
  <c r="EP9" i="6" s="1"/>
  <c r="AZ9" i="6"/>
  <c r="AQ9" i="6"/>
  <c r="AR9" i="6" s="1"/>
  <c r="AP9" i="6"/>
  <c r="CD8" i="6"/>
  <c r="DI8" i="6" s="1"/>
  <c r="CC8" i="6"/>
  <c r="DH8" i="6" s="1"/>
  <c r="CB8" i="6"/>
  <c r="DG8" i="6" s="1"/>
  <c r="EL8" i="6" s="1"/>
  <c r="CA8" i="6"/>
  <c r="DF8" i="6" s="1"/>
  <c r="BZ8" i="6"/>
  <c r="DE8" i="6" s="1"/>
  <c r="BY8" i="6"/>
  <c r="DD8" i="6" s="1"/>
  <c r="BX8" i="6"/>
  <c r="DC8" i="6" s="1"/>
  <c r="EH8" i="6" s="1"/>
  <c r="BW8" i="6"/>
  <c r="DB8" i="6" s="1"/>
  <c r="FL8" i="6" s="1"/>
  <c r="BV8" i="6"/>
  <c r="DA8" i="6" s="1"/>
  <c r="BU8" i="6"/>
  <c r="CZ8" i="6" s="1"/>
  <c r="BT8" i="6"/>
  <c r="CY8" i="6" s="1"/>
  <c r="ED8" i="6" s="1"/>
  <c r="BS8" i="6"/>
  <c r="CX8" i="6" s="1"/>
  <c r="FH8" i="6" s="1"/>
  <c r="BR8" i="6"/>
  <c r="CW8" i="6" s="1"/>
  <c r="BQ8" i="6"/>
  <c r="CV8" i="6" s="1"/>
  <c r="BP8" i="6"/>
  <c r="CU8" i="6" s="1"/>
  <c r="DZ8" i="6" s="1"/>
  <c r="BO8" i="6"/>
  <c r="CT8" i="6" s="1"/>
  <c r="FD8" i="6" s="1"/>
  <c r="BN8" i="6"/>
  <c r="CS8" i="6" s="1"/>
  <c r="BM8" i="6"/>
  <c r="CR8" i="6" s="1"/>
  <c r="BL8" i="6"/>
  <c r="CQ8" i="6" s="1"/>
  <c r="DV8" i="6" s="1"/>
  <c r="BK8" i="6"/>
  <c r="CP8" i="6" s="1"/>
  <c r="EZ8" i="6" s="1"/>
  <c r="BJ8" i="6"/>
  <c r="CO8" i="6" s="1"/>
  <c r="BI8" i="6"/>
  <c r="CN8" i="6" s="1"/>
  <c r="BH8" i="6"/>
  <c r="CM8" i="6" s="1"/>
  <c r="DR8" i="6" s="1"/>
  <c r="BG8" i="6"/>
  <c r="CL8" i="6" s="1"/>
  <c r="EV8" i="6" s="1"/>
  <c r="BF8" i="6"/>
  <c r="CK8" i="6" s="1"/>
  <c r="BE8" i="6"/>
  <c r="CJ8" i="6" s="1"/>
  <c r="BD8" i="6"/>
  <c r="CI8" i="6" s="1"/>
  <c r="DN8" i="6" s="1"/>
  <c r="BC8" i="6"/>
  <c r="CH8" i="6" s="1"/>
  <c r="ER8" i="6" s="1"/>
  <c r="BB8" i="6"/>
  <c r="CG8" i="6" s="1"/>
  <c r="BA8" i="6"/>
  <c r="CF8" i="6" s="1"/>
  <c r="AZ8" i="6"/>
  <c r="CE8" i="6" s="1"/>
  <c r="AQ8" i="6"/>
  <c r="AR8" i="6" s="1"/>
  <c r="AP8" i="6"/>
  <c r="CD7" i="6"/>
  <c r="DI7" i="6" s="1"/>
  <c r="EN7" i="6" s="1"/>
  <c r="CC7" i="6"/>
  <c r="DH7" i="6" s="1"/>
  <c r="FR7" i="6" s="1"/>
  <c r="CB7" i="6"/>
  <c r="DG7" i="6" s="1"/>
  <c r="CA7" i="6"/>
  <c r="DF7" i="6" s="1"/>
  <c r="BZ7" i="6"/>
  <c r="DE7" i="6" s="1"/>
  <c r="EJ7" i="6" s="1"/>
  <c r="BY7" i="6"/>
  <c r="DD7" i="6" s="1"/>
  <c r="BX7" i="6"/>
  <c r="DC7" i="6" s="1"/>
  <c r="BW7" i="6"/>
  <c r="DB7" i="6" s="1"/>
  <c r="BV7" i="6"/>
  <c r="DA7" i="6" s="1"/>
  <c r="EF7" i="6" s="1"/>
  <c r="BU7" i="6"/>
  <c r="CZ7" i="6" s="1"/>
  <c r="FJ7" i="6" s="1"/>
  <c r="BT7" i="6"/>
  <c r="CY7" i="6" s="1"/>
  <c r="BS7" i="6"/>
  <c r="CX7" i="6" s="1"/>
  <c r="BR7" i="6"/>
  <c r="CW7" i="6" s="1"/>
  <c r="EB7" i="6" s="1"/>
  <c r="BQ7" i="6"/>
  <c r="CV7" i="6" s="1"/>
  <c r="FF7" i="6" s="1"/>
  <c r="BP7" i="6"/>
  <c r="CU7" i="6" s="1"/>
  <c r="BO7" i="6"/>
  <c r="CT7" i="6" s="1"/>
  <c r="BN7" i="6"/>
  <c r="CS7" i="6" s="1"/>
  <c r="DX7" i="6" s="1"/>
  <c r="BM7" i="6"/>
  <c r="CR7" i="6" s="1"/>
  <c r="FB7" i="6" s="1"/>
  <c r="BL7" i="6"/>
  <c r="CQ7" i="6" s="1"/>
  <c r="BK7" i="6"/>
  <c r="CP7" i="6" s="1"/>
  <c r="BJ7" i="6"/>
  <c r="CO7" i="6" s="1"/>
  <c r="BI7" i="6"/>
  <c r="CN7" i="6" s="1"/>
  <c r="EX7" i="6" s="1"/>
  <c r="BH7" i="6"/>
  <c r="CM7" i="6" s="1"/>
  <c r="BG7" i="6"/>
  <c r="CL7" i="6" s="1"/>
  <c r="BF7" i="6"/>
  <c r="CK7" i="6" s="1"/>
  <c r="DP7" i="6" s="1"/>
  <c r="BE7" i="6"/>
  <c r="CJ7" i="6" s="1"/>
  <c r="ET7" i="6" s="1"/>
  <c r="BD7" i="6"/>
  <c r="CI7" i="6" s="1"/>
  <c r="BC7" i="6"/>
  <c r="CH7" i="6" s="1"/>
  <c r="BB7" i="6"/>
  <c r="CG7" i="6" s="1"/>
  <c r="DL7" i="6" s="1"/>
  <c r="BA7" i="6"/>
  <c r="CF7" i="6" s="1"/>
  <c r="EP7" i="6" s="1"/>
  <c r="AZ7" i="6"/>
  <c r="CE7" i="6" s="1"/>
  <c r="AQ7" i="6"/>
  <c r="AR7" i="6" s="1"/>
  <c r="AP7" i="6"/>
  <c r="CK6" i="6"/>
  <c r="CD6" i="6"/>
  <c r="DI6" i="6" s="1"/>
  <c r="CC6" i="6"/>
  <c r="DH6" i="6" s="1"/>
  <c r="CB6" i="6"/>
  <c r="DG6" i="6" s="1"/>
  <c r="EL6" i="6" s="1"/>
  <c r="CA6" i="6"/>
  <c r="DF6" i="6" s="1"/>
  <c r="BZ6" i="6"/>
  <c r="DE6" i="6" s="1"/>
  <c r="BY6" i="6"/>
  <c r="DD6" i="6" s="1"/>
  <c r="BX6" i="6"/>
  <c r="DC6" i="6" s="1"/>
  <c r="EH6" i="6" s="1"/>
  <c r="BW6" i="6"/>
  <c r="DB6" i="6" s="1"/>
  <c r="FL6" i="6" s="1"/>
  <c r="BV6" i="6"/>
  <c r="DA6" i="6" s="1"/>
  <c r="BU6" i="6"/>
  <c r="CZ6" i="6" s="1"/>
  <c r="BT6" i="6"/>
  <c r="CY6" i="6" s="1"/>
  <c r="ED6" i="6" s="1"/>
  <c r="BS6" i="6"/>
  <c r="CX6" i="6" s="1"/>
  <c r="BR6" i="6"/>
  <c r="CW6" i="6" s="1"/>
  <c r="BQ6" i="6"/>
  <c r="CV6" i="6" s="1"/>
  <c r="BP6" i="6"/>
  <c r="CU6" i="6" s="1"/>
  <c r="BO6" i="6"/>
  <c r="CT6" i="6" s="1"/>
  <c r="BN6" i="6"/>
  <c r="CS6" i="6" s="1"/>
  <c r="BM6" i="6"/>
  <c r="CR6" i="6" s="1"/>
  <c r="BL6" i="6"/>
  <c r="CQ6" i="6" s="1"/>
  <c r="DV6" i="6" s="1"/>
  <c r="BK6" i="6"/>
  <c r="CP6" i="6" s="1"/>
  <c r="BJ6" i="6"/>
  <c r="CO6" i="6" s="1"/>
  <c r="BI6" i="6"/>
  <c r="CN6" i="6" s="1"/>
  <c r="BH6" i="6"/>
  <c r="CM6" i="6" s="1"/>
  <c r="DR6" i="6" s="1"/>
  <c r="BG6" i="6"/>
  <c r="CL6" i="6" s="1"/>
  <c r="EV6" i="6" s="1"/>
  <c r="BF6" i="6"/>
  <c r="BE6" i="6"/>
  <c r="CJ6" i="6" s="1"/>
  <c r="BD6" i="6"/>
  <c r="CI6" i="6" s="1"/>
  <c r="DN6" i="6" s="1"/>
  <c r="BC6" i="6"/>
  <c r="CH6" i="6" s="1"/>
  <c r="BB6" i="6"/>
  <c r="CG6" i="6" s="1"/>
  <c r="BA6" i="6"/>
  <c r="CF6" i="6" s="1"/>
  <c r="AZ6" i="6"/>
  <c r="CE6" i="6" s="1"/>
  <c r="AQ6" i="6"/>
  <c r="AR6" i="6" s="1"/>
  <c r="AP6" i="6"/>
  <c r="CD5" i="6"/>
  <c r="DI5" i="6" s="1"/>
  <c r="EN5" i="6" s="1"/>
  <c r="CC5" i="6"/>
  <c r="DH5" i="6" s="1"/>
  <c r="CB5" i="6"/>
  <c r="DG5" i="6" s="1"/>
  <c r="CA5" i="6"/>
  <c r="DF5" i="6" s="1"/>
  <c r="BZ5" i="6"/>
  <c r="DE5" i="6" s="1"/>
  <c r="EJ5" i="6" s="1"/>
  <c r="BY5" i="6"/>
  <c r="DD5" i="6" s="1"/>
  <c r="BX5" i="6"/>
  <c r="DC5" i="6" s="1"/>
  <c r="BW5" i="6"/>
  <c r="DB5" i="6" s="1"/>
  <c r="BV5" i="6"/>
  <c r="DA5" i="6" s="1"/>
  <c r="EF5" i="6" s="1"/>
  <c r="BU5" i="6"/>
  <c r="CZ5" i="6" s="1"/>
  <c r="FJ5" i="6" s="1"/>
  <c r="BT5" i="6"/>
  <c r="CY5" i="6" s="1"/>
  <c r="BS5" i="6"/>
  <c r="CX5" i="6" s="1"/>
  <c r="BR5" i="6"/>
  <c r="CW5" i="6" s="1"/>
  <c r="EB5" i="6" s="1"/>
  <c r="BQ5" i="6"/>
  <c r="CV5" i="6" s="1"/>
  <c r="FF5" i="6" s="1"/>
  <c r="BP5" i="6"/>
  <c r="CU5" i="6" s="1"/>
  <c r="BO5" i="6"/>
  <c r="CT5" i="6" s="1"/>
  <c r="BN5" i="6"/>
  <c r="CS5" i="6" s="1"/>
  <c r="DX5" i="6" s="1"/>
  <c r="BM5" i="6"/>
  <c r="CR5" i="6" s="1"/>
  <c r="BL5" i="6"/>
  <c r="CQ5" i="6" s="1"/>
  <c r="BK5" i="6"/>
  <c r="CP5" i="6" s="1"/>
  <c r="BJ5" i="6"/>
  <c r="CO5" i="6" s="1"/>
  <c r="DT5" i="6" s="1"/>
  <c r="BI5" i="6"/>
  <c r="CN5" i="6" s="1"/>
  <c r="BH5" i="6"/>
  <c r="CM5" i="6" s="1"/>
  <c r="BG5" i="6"/>
  <c r="CL5" i="6" s="1"/>
  <c r="BF5" i="6"/>
  <c r="CK5" i="6" s="1"/>
  <c r="DP5" i="6" s="1"/>
  <c r="BE5" i="6"/>
  <c r="CJ5" i="6" s="1"/>
  <c r="ET5" i="6" s="1"/>
  <c r="BD5" i="6"/>
  <c r="CI5" i="6" s="1"/>
  <c r="BC5" i="6"/>
  <c r="CH5" i="6" s="1"/>
  <c r="BB5" i="6"/>
  <c r="CG5" i="6" s="1"/>
  <c r="DL5" i="6" s="1"/>
  <c r="BA5" i="6"/>
  <c r="CF5" i="6" s="1"/>
  <c r="EP5" i="6" s="1"/>
  <c r="AZ5" i="6"/>
  <c r="CE5" i="6" s="1"/>
  <c r="AQ5" i="6"/>
  <c r="AR5" i="6" s="1"/>
  <c r="AP5" i="6"/>
  <c r="CD4" i="6"/>
  <c r="DI4" i="6" s="1"/>
  <c r="CC4" i="6"/>
  <c r="DH4" i="6" s="1"/>
  <c r="CB4" i="6"/>
  <c r="DG4" i="6" s="1"/>
  <c r="EL4" i="6" s="1"/>
  <c r="CA4" i="6"/>
  <c r="DF4" i="6" s="1"/>
  <c r="BZ4" i="6"/>
  <c r="DE4" i="6" s="1"/>
  <c r="BY4" i="6"/>
  <c r="DD4" i="6" s="1"/>
  <c r="BX4" i="6"/>
  <c r="DC4" i="6" s="1"/>
  <c r="EH4" i="6" s="1"/>
  <c r="BW4" i="6"/>
  <c r="DB4" i="6" s="1"/>
  <c r="FL4" i="6" s="1"/>
  <c r="BV4" i="6"/>
  <c r="DA4" i="6" s="1"/>
  <c r="BU4" i="6"/>
  <c r="CZ4" i="6" s="1"/>
  <c r="BT4" i="6"/>
  <c r="CY4" i="6" s="1"/>
  <c r="ED4" i="6" s="1"/>
  <c r="BS4" i="6"/>
  <c r="CX4" i="6" s="1"/>
  <c r="FH4" i="6" s="1"/>
  <c r="BR4" i="6"/>
  <c r="CW4" i="6" s="1"/>
  <c r="BQ4" i="6"/>
  <c r="CV4" i="6" s="1"/>
  <c r="BP4" i="6"/>
  <c r="CU4" i="6" s="1"/>
  <c r="DZ4" i="6" s="1"/>
  <c r="BO4" i="6"/>
  <c r="CT4" i="6" s="1"/>
  <c r="FD4" i="6" s="1"/>
  <c r="BN4" i="6"/>
  <c r="CS4" i="6" s="1"/>
  <c r="BM4" i="6"/>
  <c r="CR4" i="6" s="1"/>
  <c r="BL4" i="6"/>
  <c r="CQ4" i="6" s="1"/>
  <c r="DV4" i="6" s="1"/>
  <c r="BK4" i="6"/>
  <c r="CP4" i="6" s="1"/>
  <c r="EZ4" i="6" s="1"/>
  <c r="BJ4" i="6"/>
  <c r="CO4" i="6" s="1"/>
  <c r="BI4" i="6"/>
  <c r="CN4" i="6" s="1"/>
  <c r="BH4" i="6"/>
  <c r="CM4" i="6" s="1"/>
  <c r="EW4" i="6" s="1"/>
  <c r="BG4" i="6"/>
  <c r="CL4" i="6" s="1"/>
  <c r="EV4" i="6" s="1"/>
  <c r="BF4" i="6"/>
  <c r="CK4" i="6" s="1"/>
  <c r="BE4" i="6"/>
  <c r="CJ4" i="6" s="1"/>
  <c r="BD4" i="6"/>
  <c r="CI4" i="6" s="1"/>
  <c r="DN4" i="6" s="1"/>
  <c r="BC4" i="6"/>
  <c r="CH4" i="6" s="1"/>
  <c r="ER4" i="6" s="1"/>
  <c r="BB4" i="6"/>
  <c r="CG4" i="6" s="1"/>
  <c r="BA4" i="6"/>
  <c r="CF4" i="6" s="1"/>
  <c r="AZ4" i="6"/>
  <c r="CE4" i="6" s="1"/>
  <c r="DJ4" i="6" s="1"/>
  <c r="AQ4" i="6"/>
  <c r="AR4" i="6" s="1"/>
  <c r="AP4" i="6"/>
  <c r="CD3" i="6"/>
  <c r="DI3" i="6" s="1"/>
  <c r="FS3" i="6" s="1"/>
  <c r="CC3" i="6"/>
  <c r="DH3" i="6" s="1"/>
  <c r="EM3" i="6" s="1"/>
  <c r="CB3" i="6"/>
  <c r="DG3" i="6" s="1"/>
  <c r="CA3" i="6"/>
  <c r="DF3" i="6" s="1"/>
  <c r="BZ3" i="6"/>
  <c r="DE3" i="6" s="1"/>
  <c r="BY3" i="6"/>
  <c r="DD3" i="6" s="1"/>
  <c r="EI3" i="6" s="1"/>
  <c r="BX3" i="6"/>
  <c r="DC3" i="6" s="1"/>
  <c r="BW3" i="6"/>
  <c r="DB3" i="6" s="1"/>
  <c r="BV3" i="6"/>
  <c r="DA3" i="6" s="1"/>
  <c r="BU3" i="6"/>
  <c r="CZ3" i="6" s="1"/>
  <c r="EE3" i="6" s="1"/>
  <c r="BT3" i="6"/>
  <c r="CY3" i="6" s="1"/>
  <c r="BS3" i="6"/>
  <c r="CX3" i="6" s="1"/>
  <c r="FH3" i="6" s="1"/>
  <c r="BR3" i="6"/>
  <c r="CW3" i="6" s="1"/>
  <c r="BQ3" i="6"/>
  <c r="CV3" i="6" s="1"/>
  <c r="EA3" i="6" s="1"/>
  <c r="BP3" i="6"/>
  <c r="CU3" i="6" s="1"/>
  <c r="BO3" i="6"/>
  <c r="CT3" i="6" s="1"/>
  <c r="DY3" i="6" s="1"/>
  <c r="BN3" i="6"/>
  <c r="CS3" i="6" s="1"/>
  <c r="FC3" i="6" s="1"/>
  <c r="BM3" i="6"/>
  <c r="CR3" i="6" s="1"/>
  <c r="DW3" i="6" s="1"/>
  <c r="BL3" i="6"/>
  <c r="CQ3" i="6" s="1"/>
  <c r="BK3" i="6"/>
  <c r="CP3" i="6" s="1"/>
  <c r="BJ3" i="6"/>
  <c r="CO3" i="6" s="1"/>
  <c r="BI3" i="6"/>
  <c r="CN3" i="6" s="1"/>
  <c r="DS3" i="6" s="1"/>
  <c r="BH3" i="6"/>
  <c r="CM3" i="6" s="1"/>
  <c r="BG3" i="6"/>
  <c r="CL3" i="6" s="1"/>
  <c r="BF3" i="6"/>
  <c r="CK3" i="6" s="1"/>
  <c r="EU3" i="6" s="1"/>
  <c r="BE3" i="6"/>
  <c r="CJ3" i="6" s="1"/>
  <c r="DO3" i="6" s="1"/>
  <c r="BD3" i="6"/>
  <c r="CI3" i="6" s="1"/>
  <c r="BC3" i="6"/>
  <c r="CH3" i="6" s="1"/>
  <c r="ER3" i="6" s="1"/>
  <c r="BB3" i="6"/>
  <c r="CG3" i="6" s="1"/>
  <c r="BA3" i="6"/>
  <c r="CF3" i="6" s="1"/>
  <c r="DK3" i="6" s="1"/>
  <c r="AZ3" i="6"/>
  <c r="CE3" i="6" s="1"/>
  <c r="AQ3" i="6"/>
  <c r="AR3" i="6" s="1"/>
  <c r="AP3" i="6"/>
  <c r="CD2" i="6"/>
  <c r="DI2" i="6" s="1"/>
  <c r="CC2" i="6"/>
  <c r="DH2" i="6" s="1"/>
  <c r="CB2" i="6"/>
  <c r="DG2" i="6" s="1"/>
  <c r="CA2" i="6"/>
  <c r="DF2" i="6" s="1"/>
  <c r="EK2" i="6" s="1"/>
  <c r="BZ2" i="6"/>
  <c r="DE2" i="6" s="1"/>
  <c r="BY2" i="6"/>
  <c r="DD2" i="6" s="1"/>
  <c r="EI2" i="6" s="1"/>
  <c r="BX2" i="6"/>
  <c r="DC2" i="6" s="1"/>
  <c r="BW2" i="6"/>
  <c r="DB2" i="6" s="1"/>
  <c r="EG2" i="6" s="1"/>
  <c r="BV2" i="6"/>
  <c r="DA2" i="6" s="1"/>
  <c r="BU2" i="6"/>
  <c r="CZ2" i="6" s="1"/>
  <c r="BT2" i="6"/>
  <c r="CY2" i="6" s="1"/>
  <c r="FI2" i="6" s="1"/>
  <c r="BS2" i="6"/>
  <c r="CX2" i="6" s="1"/>
  <c r="EC2" i="6" s="1"/>
  <c r="BR2" i="6"/>
  <c r="CW2" i="6" s="1"/>
  <c r="BQ2" i="6"/>
  <c r="CV2" i="6" s="1"/>
  <c r="BP2" i="6"/>
  <c r="CU2" i="6" s="1"/>
  <c r="BO2" i="6"/>
  <c r="CT2" i="6" s="1"/>
  <c r="DY2" i="6" s="1"/>
  <c r="BN2" i="6"/>
  <c r="CS2" i="6" s="1"/>
  <c r="BM2" i="6"/>
  <c r="CR2" i="6" s="1"/>
  <c r="BL2" i="6"/>
  <c r="CQ2" i="6" s="1"/>
  <c r="BK2" i="6"/>
  <c r="CP2" i="6" s="1"/>
  <c r="DU2" i="6" s="1"/>
  <c r="BJ2" i="6"/>
  <c r="CO2" i="6" s="1"/>
  <c r="BI2" i="6"/>
  <c r="CN2" i="6" s="1"/>
  <c r="DS2" i="6" s="1"/>
  <c r="BH2" i="6"/>
  <c r="CM2" i="6" s="1"/>
  <c r="BG2" i="6"/>
  <c r="CL2" i="6" s="1"/>
  <c r="DQ2" i="6" s="1"/>
  <c r="BF2" i="6"/>
  <c r="CK2" i="6" s="1"/>
  <c r="BE2" i="6"/>
  <c r="CJ2" i="6" s="1"/>
  <c r="BD2" i="6"/>
  <c r="CI2" i="6" s="1"/>
  <c r="ES2" i="6" s="1"/>
  <c r="BC2" i="6"/>
  <c r="CH2" i="6" s="1"/>
  <c r="DM2" i="6" s="1"/>
  <c r="BB2" i="6"/>
  <c r="CG2" i="6" s="1"/>
  <c r="BA2" i="6"/>
  <c r="CF2" i="6" s="1"/>
  <c r="AZ2" i="6"/>
  <c r="CE2" i="6" s="1"/>
  <c r="AQ2" i="6"/>
  <c r="AR2" i="6" s="1"/>
  <c r="AP2" i="6"/>
  <c r="AW44" i="6" l="1"/>
  <c r="AS44" i="6"/>
  <c r="AW46" i="6"/>
  <c r="AS46" i="6"/>
  <c r="AT46" i="6" s="1"/>
  <c r="AW8" i="6"/>
  <c r="AS8" i="6"/>
  <c r="AW29" i="6"/>
  <c r="AS29" i="6"/>
  <c r="AU29" i="6" s="1"/>
  <c r="AW6" i="6"/>
  <c r="AS6" i="6"/>
  <c r="AW11" i="6"/>
  <c r="AS11" i="6"/>
  <c r="AU11" i="6" s="1"/>
  <c r="AW13" i="6"/>
  <c r="AS13" i="6"/>
  <c r="AW23" i="6"/>
  <c r="AS23" i="6"/>
  <c r="AT23" i="6" s="1"/>
  <c r="AW47" i="6"/>
  <c r="AS47" i="6"/>
  <c r="AW49" i="6"/>
  <c r="AS49" i="6"/>
  <c r="AT49" i="6" s="1"/>
  <c r="AW60" i="6"/>
  <c r="AS60" i="6"/>
  <c r="AW66" i="6"/>
  <c r="AS66" i="6"/>
  <c r="AT66" i="6" s="1"/>
  <c r="AW4" i="6"/>
  <c r="AS4" i="6"/>
  <c r="AW12" i="6"/>
  <c r="AS12" i="6"/>
  <c r="AT12" i="6" s="1"/>
  <c r="AW15" i="6"/>
  <c r="AS15" i="6"/>
  <c r="DK15" i="6"/>
  <c r="AW32" i="6"/>
  <c r="AS32" i="6"/>
  <c r="AW35" i="6"/>
  <c r="AS35" i="6"/>
  <c r="AW37" i="6"/>
  <c r="AS37" i="6"/>
  <c r="AW40" i="6"/>
  <c r="AS40" i="6"/>
  <c r="EG40" i="6"/>
  <c r="AW42" i="6"/>
  <c r="AS42" i="6"/>
  <c r="DX42" i="6"/>
  <c r="AW50" i="6"/>
  <c r="AS50" i="6"/>
  <c r="AW58" i="6"/>
  <c r="AS58" i="6"/>
  <c r="AW61" i="6"/>
  <c r="AS61" i="6"/>
  <c r="AW64" i="6"/>
  <c r="AS64" i="6"/>
  <c r="AW17" i="6"/>
  <c r="AS17" i="6"/>
  <c r="AW25" i="6"/>
  <c r="AS25" i="6"/>
  <c r="AW26" i="6"/>
  <c r="AS26" i="6"/>
  <c r="AW10" i="6"/>
  <c r="AS10" i="6"/>
  <c r="FQ10" i="6"/>
  <c r="FS13" i="6"/>
  <c r="AW18" i="6"/>
  <c r="AS18" i="6"/>
  <c r="AW20" i="6"/>
  <c r="AS20" i="6"/>
  <c r="AW21" i="6"/>
  <c r="AS21" i="6"/>
  <c r="AW33" i="6"/>
  <c r="AS33" i="6"/>
  <c r="AW38" i="6"/>
  <c r="AS38" i="6"/>
  <c r="AW48" i="6"/>
  <c r="AS48" i="6"/>
  <c r="EE48" i="6"/>
  <c r="AW51" i="6"/>
  <c r="AS51" i="6"/>
  <c r="AT51" i="6" s="1"/>
  <c r="AW54" i="6"/>
  <c r="AS54" i="6"/>
  <c r="AW56" i="6"/>
  <c r="AS56" i="6"/>
  <c r="AU56" i="6" s="1"/>
  <c r="AW62" i="6"/>
  <c r="AS62" i="6"/>
  <c r="AW65" i="6"/>
  <c r="AS65" i="6"/>
  <c r="AT65" i="6" s="1"/>
  <c r="AW9" i="6"/>
  <c r="AS9" i="6"/>
  <c r="AW14" i="6"/>
  <c r="AS14" i="6"/>
  <c r="AU14" i="6" s="1"/>
  <c r="AW27" i="6"/>
  <c r="AS27" i="6"/>
  <c r="AW31" i="6"/>
  <c r="AS31" i="6"/>
  <c r="AU31" i="6" s="1"/>
  <c r="AW53" i="6"/>
  <c r="AS53" i="6"/>
  <c r="AW55" i="6"/>
  <c r="AS55" i="6"/>
  <c r="AT55" i="6" s="1"/>
  <c r="AW57" i="6"/>
  <c r="AS57" i="6"/>
  <c r="AW63" i="6"/>
  <c r="AS63" i="6"/>
  <c r="AT63" i="6" s="1"/>
  <c r="AW3" i="6"/>
  <c r="AS3" i="6"/>
  <c r="FD3" i="6"/>
  <c r="AW5" i="6"/>
  <c r="AS5" i="6"/>
  <c r="AW7" i="6"/>
  <c r="AS7" i="6"/>
  <c r="AW16" i="6"/>
  <c r="AS16" i="6"/>
  <c r="AW19" i="6"/>
  <c r="AS19" i="6"/>
  <c r="AW22" i="6"/>
  <c r="AS22" i="6"/>
  <c r="AW24" i="6"/>
  <c r="AS24" i="6"/>
  <c r="AT24" i="6" s="1"/>
  <c r="AW30" i="6"/>
  <c r="AS30" i="6"/>
  <c r="AW36" i="6"/>
  <c r="AS36" i="6"/>
  <c r="AW39" i="6"/>
  <c r="AS39" i="6"/>
  <c r="AW41" i="6"/>
  <c r="AS41" i="6"/>
  <c r="DR41" i="6"/>
  <c r="AW43" i="6"/>
  <c r="AS43" i="6"/>
  <c r="AW45" i="6"/>
  <c r="AS45" i="6"/>
  <c r="AT45" i="6" s="1"/>
  <c r="AW52" i="6"/>
  <c r="AS52" i="6"/>
  <c r="AW59" i="6"/>
  <c r="AS59" i="6"/>
  <c r="AT59" i="6" s="1"/>
  <c r="AW2" i="6"/>
  <c r="AS2" i="6"/>
  <c r="AT2" i="6" s="1"/>
  <c r="AT19" i="6"/>
  <c r="AU19" i="6"/>
  <c r="AT5" i="6"/>
  <c r="AU5" i="6"/>
  <c r="DM3" i="6"/>
  <c r="AT6" i="6"/>
  <c r="AU6" i="6"/>
  <c r="AT13" i="6"/>
  <c r="AU13" i="6"/>
  <c r="EM13" i="6"/>
  <c r="AT20" i="6"/>
  <c r="AU20" i="6"/>
  <c r="AT22" i="6"/>
  <c r="AU22" i="6"/>
  <c r="AU23" i="6"/>
  <c r="AT25" i="6"/>
  <c r="AU25" i="6"/>
  <c r="DQ32" i="6"/>
  <c r="AT35" i="6"/>
  <c r="AU35" i="6"/>
  <c r="AT36" i="6"/>
  <c r="AU36" i="6"/>
  <c r="DN37" i="6"/>
  <c r="AT39" i="6"/>
  <c r="AU39" i="6"/>
  <c r="EE42" i="6"/>
  <c r="AT47" i="6"/>
  <c r="AU47" i="6"/>
  <c r="AT52" i="6"/>
  <c r="AU52" i="6"/>
  <c r="FI52" i="6"/>
  <c r="AT54" i="6"/>
  <c r="AU54" i="6"/>
  <c r="EL55" i="6"/>
  <c r="DR57" i="6"/>
  <c r="DR58" i="6"/>
  <c r="AT62" i="6"/>
  <c r="AU62" i="6"/>
  <c r="AT64" i="6"/>
  <c r="AU64" i="6"/>
  <c r="AT34" i="6"/>
  <c r="AU34" i="6"/>
  <c r="AT43" i="6"/>
  <c r="AU43" i="6"/>
  <c r="AT53" i="6"/>
  <c r="AU53" i="6"/>
  <c r="AT56" i="6"/>
  <c r="EH57" i="6"/>
  <c r="AU59" i="6"/>
  <c r="AU65" i="6"/>
  <c r="DJ2" i="6"/>
  <c r="EO2" i="6"/>
  <c r="DO5" i="6"/>
  <c r="AT9" i="6"/>
  <c r="AU9" i="6"/>
  <c r="AT33" i="6"/>
  <c r="AU33" i="6"/>
  <c r="AT38" i="6"/>
  <c r="AU38" i="6"/>
  <c r="AT8" i="6"/>
  <c r="AU8" i="6"/>
  <c r="AT14" i="6"/>
  <c r="DW15" i="6"/>
  <c r="AT17" i="6"/>
  <c r="AU17" i="6"/>
  <c r="AT18" i="6"/>
  <c r="AU18" i="6"/>
  <c r="EF19" i="6"/>
  <c r="AT21" i="6"/>
  <c r="AU21" i="6"/>
  <c r="AT27" i="6"/>
  <c r="AU27" i="6"/>
  <c r="AT32" i="6"/>
  <c r="AU32" i="6"/>
  <c r="AT37" i="6"/>
  <c r="AU37" i="6"/>
  <c r="AT40" i="6"/>
  <c r="AU40" i="6"/>
  <c r="AT41" i="6"/>
  <c r="AU41" i="6"/>
  <c r="AT42" i="6"/>
  <c r="AU42" i="6"/>
  <c r="DO44" i="6"/>
  <c r="DM47" i="6"/>
  <c r="FH48" i="6"/>
  <c r="DW53" i="6"/>
  <c r="DR54" i="6"/>
  <c r="DJ55" i="6"/>
  <c r="AT57" i="6"/>
  <c r="AU57" i="6"/>
  <c r="AT58" i="6"/>
  <c r="AU58" i="6"/>
  <c r="AT60" i="6"/>
  <c r="AU60" i="6"/>
  <c r="AT10" i="6"/>
  <c r="AU10" i="6"/>
  <c r="AT28" i="6"/>
  <c r="AU28" i="6"/>
  <c r="AT29" i="6"/>
  <c r="AT30" i="6"/>
  <c r="AU30" i="6"/>
  <c r="AT31" i="6"/>
  <c r="AT50" i="6"/>
  <c r="AU50" i="6"/>
  <c r="AT3" i="6"/>
  <c r="AU3" i="6"/>
  <c r="AT4" i="6"/>
  <c r="AU4" i="6"/>
  <c r="EE5" i="6"/>
  <c r="EU5" i="6"/>
  <c r="AT7" i="6"/>
  <c r="AU7" i="6"/>
  <c r="AT11" i="6"/>
  <c r="AT15" i="6"/>
  <c r="AU15" i="6"/>
  <c r="AT16" i="6"/>
  <c r="AU16" i="6"/>
  <c r="AT26" i="6"/>
  <c r="AU26" i="6"/>
  <c r="FQ38" i="6"/>
  <c r="AT44" i="6"/>
  <c r="AU44" i="6"/>
  <c r="FH46" i="6"/>
  <c r="AT48" i="6"/>
  <c r="AU48" i="6"/>
  <c r="ET51" i="6"/>
  <c r="ER54" i="6"/>
  <c r="DV55" i="6"/>
  <c r="AT61" i="6"/>
  <c r="AU61" i="6"/>
  <c r="EZ18" i="6"/>
  <c r="DU18" i="6"/>
  <c r="ET33" i="6"/>
  <c r="DO33" i="6"/>
  <c r="FK3" i="6"/>
  <c r="EF3" i="6"/>
  <c r="DJ16" i="6"/>
  <c r="EO16" i="6"/>
  <c r="FP18" i="6"/>
  <c r="EK18" i="6"/>
  <c r="EP23" i="6"/>
  <c r="DK23" i="6"/>
  <c r="FF23" i="6"/>
  <c r="EA23" i="6"/>
  <c r="ED31" i="6"/>
  <c r="FI31" i="6"/>
  <c r="EZ34" i="6"/>
  <c r="DU34" i="6"/>
  <c r="FP34" i="6"/>
  <c r="EK34" i="6"/>
  <c r="EW32" i="6"/>
  <c r="FA4" i="6"/>
  <c r="FK5" i="6"/>
  <c r="EG8" i="6"/>
  <c r="EO10" i="6"/>
  <c r="EO14" i="6"/>
  <c r="EM15" i="6"/>
  <c r="DO17" i="6"/>
  <c r="FG19" i="6"/>
  <c r="FI20" i="6"/>
  <c r="EO32" i="6"/>
  <c r="FF35" i="6"/>
  <c r="EA39" i="6"/>
  <c r="DT40" i="6"/>
  <c r="EH43" i="6"/>
  <c r="DT50" i="6"/>
  <c r="EY50" i="6"/>
  <c r="EP56" i="6"/>
  <c r="DK56" i="6"/>
  <c r="FC17" i="6"/>
  <c r="FQ32" i="6"/>
  <c r="FB33" i="6"/>
  <c r="DW33" i="6"/>
  <c r="EN37" i="6"/>
  <c r="FS37" i="6"/>
  <c r="EZ38" i="6"/>
  <c r="DU38" i="6"/>
  <c r="EN39" i="6"/>
  <c r="FS39" i="6"/>
  <c r="DX41" i="6"/>
  <c r="FC41" i="6"/>
  <c r="EI43" i="6"/>
  <c r="FN43" i="6"/>
  <c r="FE32" i="6"/>
  <c r="DZ32" i="6"/>
  <c r="EG35" i="6"/>
  <c r="FL35" i="6"/>
  <c r="EO12" i="6"/>
  <c r="EC3" i="6"/>
  <c r="FI4" i="6"/>
  <c r="DY8" i="6"/>
  <c r="EK10" i="6"/>
  <c r="FG11" i="6"/>
  <c r="FI12" i="6"/>
  <c r="FS17" i="6"/>
  <c r="ES20" i="6"/>
  <c r="EM29" i="6"/>
  <c r="ED32" i="6"/>
  <c r="DS35" i="6"/>
  <c r="FG37" i="6"/>
  <c r="DY40" i="6"/>
  <c r="FD40" i="6"/>
  <c r="EK40" i="6"/>
  <c r="FP40" i="6"/>
  <c r="DK47" i="6"/>
  <c r="EP47" i="6"/>
  <c r="DW47" i="6"/>
  <c r="FB47" i="6"/>
  <c r="FF47" i="6"/>
  <c r="EA47" i="6"/>
  <c r="EI47" i="6"/>
  <c r="FN47" i="6"/>
  <c r="FA38" i="6"/>
  <c r="FF45" i="6"/>
  <c r="EG46" i="6"/>
  <c r="DQ48" i="6"/>
  <c r="EA49" i="6"/>
  <c r="EC50" i="6"/>
  <c r="DM51" i="6"/>
  <c r="DM52" i="6"/>
  <c r="EY52" i="6"/>
  <c r="DK53" i="6"/>
  <c r="DP55" i="6"/>
  <c r="FI57" i="6"/>
  <c r="EU58" i="6"/>
  <c r="DT59" i="6"/>
  <c r="EJ60" i="6"/>
  <c r="DZ64" i="6"/>
  <c r="FR45" i="6"/>
  <c r="EU46" i="6"/>
  <c r="EM51" i="6"/>
  <c r="DY52" i="6"/>
  <c r="EZ52" i="6"/>
  <c r="EJ59" i="6"/>
  <c r="EC52" i="6"/>
  <c r="EE45" i="6"/>
  <c r="DQ46" i="6"/>
  <c r="FP48" i="6"/>
  <c r="DM49" i="6"/>
  <c r="DM50" i="6"/>
  <c r="FJ51" i="6"/>
  <c r="EJ52" i="6"/>
  <c r="FP52" i="6"/>
  <c r="ET53" i="6"/>
  <c r="FS54" i="6"/>
  <c r="EX55" i="6"/>
  <c r="EN56" i="6"/>
  <c r="ES57" i="6"/>
  <c r="EF58" i="6"/>
  <c r="FA2" i="6"/>
  <c r="DV2" i="6"/>
  <c r="FQ2" i="6"/>
  <c r="EL2" i="6"/>
  <c r="EP2" i="6"/>
  <c r="DK2" i="6"/>
  <c r="ET2" i="6"/>
  <c r="DO2" i="6"/>
  <c r="DW2" i="6"/>
  <c r="FB2" i="6"/>
  <c r="FF2" i="6"/>
  <c r="EA2" i="6"/>
  <c r="FJ2" i="6"/>
  <c r="EE2" i="6"/>
  <c r="FR2" i="6"/>
  <c r="EM2" i="6"/>
  <c r="DQ3" i="6"/>
  <c r="EV3" i="6"/>
  <c r="DU3" i="6"/>
  <c r="EZ3" i="6"/>
  <c r="FP3" i="6"/>
  <c r="EK3" i="6"/>
  <c r="EZ6" i="6"/>
  <c r="DU6" i="6"/>
  <c r="FH6" i="6"/>
  <c r="EC6" i="6"/>
  <c r="FP6" i="6"/>
  <c r="EK6" i="6"/>
  <c r="EW2" i="6"/>
  <c r="DR2" i="6"/>
  <c r="FE2" i="6"/>
  <c r="DZ2" i="6"/>
  <c r="DP15" i="6"/>
  <c r="EU15" i="6"/>
  <c r="DX15" i="6"/>
  <c r="FC15" i="6"/>
  <c r="EF15" i="6"/>
  <c r="FK15" i="6"/>
  <c r="EN15" i="6"/>
  <c r="FS15" i="6"/>
  <c r="FO3" i="6"/>
  <c r="EJ3" i="6"/>
  <c r="DJ6" i="6"/>
  <c r="EO6" i="6"/>
  <c r="DN2" i="6"/>
  <c r="ED2" i="6"/>
  <c r="EX2" i="6"/>
  <c r="FP4" i="6"/>
  <c r="EK4" i="6"/>
  <c r="DU4" i="6"/>
  <c r="DK5" i="6"/>
  <c r="FD6" i="6"/>
  <c r="DY6" i="6"/>
  <c r="DQ6" i="6"/>
  <c r="FM6" i="6"/>
  <c r="FN7" i="6"/>
  <c r="EI7" i="6"/>
  <c r="FG7" i="6"/>
  <c r="FP8" i="6"/>
  <c r="EK8" i="6"/>
  <c r="FE8" i="6"/>
  <c r="FG9" i="6"/>
  <c r="DT13" i="6"/>
  <c r="EY13" i="6"/>
  <c r="FC13" i="6"/>
  <c r="DR14" i="6"/>
  <c r="EW14" i="6"/>
  <c r="EH14" i="6"/>
  <c r="FM14" i="6"/>
  <c r="DV14" i="6"/>
  <c r="FA14" i="6"/>
  <c r="FE14" i="6"/>
  <c r="DS17" i="6"/>
  <c r="EX17" i="6"/>
  <c r="FJ17" i="6"/>
  <c r="EE17" i="6"/>
  <c r="EM17" i="6"/>
  <c r="FR17" i="6"/>
  <c r="ER18" i="6"/>
  <c r="DM18" i="6"/>
  <c r="EG18" i="6"/>
  <c r="FL18" i="6"/>
  <c r="ER24" i="6"/>
  <c r="DM24" i="6"/>
  <c r="EV24" i="6"/>
  <c r="DQ24" i="6"/>
  <c r="EZ24" i="6"/>
  <c r="DU24" i="6"/>
  <c r="FD24" i="6"/>
  <c r="DY24" i="6"/>
  <c r="FH24" i="6"/>
  <c r="EC24" i="6"/>
  <c r="FL24" i="6"/>
  <c r="EG24" i="6"/>
  <c r="FP24" i="6"/>
  <c r="EK24" i="6"/>
  <c r="ER26" i="6"/>
  <c r="DM26" i="6"/>
  <c r="EV26" i="6"/>
  <c r="DQ26" i="6"/>
  <c r="EZ26" i="6"/>
  <c r="DU26" i="6"/>
  <c r="FD26" i="6"/>
  <c r="DY26" i="6"/>
  <c r="FH26" i="6"/>
  <c r="EC26" i="6"/>
  <c r="FL26" i="6"/>
  <c r="EG26" i="6"/>
  <c r="FP26" i="6"/>
  <c r="EK26" i="6"/>
  <c r="ER28" i="6"/>
  <c r="DM28" i="6"/>
  <c r="EV28" i="6"/>
  <c r="DQ28" i="6"/>
  <c r="EZ28" i="6"/>
  <c r="DU28" i="6"/>
  <c r="FD28" i="6"/>
  <c r="DY28" i="6"/>
  <c r="FH28" i="6"/>
  <c r="EC28" i="6"/>
  <c r="FL28" i="6"/>
  <c r="EG28" i="6"/>
  <c r="FP28" i="6"/>
  <c r="EK28" i="6"/>
  <c r="DP3" i="6"/>
  <c r="DJ8" i="6"/>
  <c r="EO8" i="6"/>
  <c r="DP9" i="6"/>
  <c r="EU9" i="6"/>
  <c r="DT9" i="6"/>
  <c r="EY9" i="6"/>
  <c r="EB13" i="6"/>
  <c r="FG13" i="6"/>
  <c r="EJ15" i="6"/>
  <c r="FO15" i="6"/>
  <c r="EE19" i="6"/>
  <c r="FJ19" i="6"/>
  <c r="EY3" i="6"/>
  <c r="DT3" i="6"/>
  <c r="EG3" i="6"/>
  <c r="FL3" i="6"/>
  <c r="DZ6" i="6"/>
  <c r="FE6" i="6"/>
  <c r="DT7" i="6"/>
  <c r="EY7" i="6"/>
  <c r="ED14" i="6"/>
  <c r="FI14" i="6"/>
  <c r="EB15" i="6"/>
  <c r="FG15" i="6"/>
  <c r="FF19" i="6"/>
  <c r="EA19" i="6"/>
  <c r="FN19" i="6"/>
  <c r="EI19" i="6"/>
  <c r="DP29" i="6"/>
  <c r="EU29" i="6"/>
  <c r="FN2" i="6"/>
  <c r="FG3" i="6"/>
  <c r="EB3" i="6"/>
  <c r="FB5" i="6"/>
  <c r="DW5" i="6"/>
  <c r="FR5" i="6"/>
  <c r="EM5" i="6"/>
  <c r="EA5" i="6"/>
  <c r="EG6" i="6"/>
  <c r="DP13" i="6"/>
  <c r="EU13" i="6"/>
  <c r="EF13" i="6"/>
  <c r="FK13" i="6"/>
  <c r="EJ13" i="6"/>
  <c r="FO13" i="6"/>
  <c r="EL14" i="6"/>
  <c r="FQ14" i="6"/>
  <c r="ER22" i="6"/>
  <c r="DM22" i="6"/>
  <c r="EV22" i="6"/>
  <c r="DQ22" i="6"/>
  <c r="EZ22" i="6"/>
  <c r="DU22" i="6"/>
  <c r="FD22" i="6"/>
  <c r="DY22" i="6"/>
  <c r="FH22" i="6"/>
  <c r="EC22" i="6"/>
  <c r="FL22" i="6"/>
  <c r="EG22" i="6"/>
  <c r="FP22" i="6"/>
  <c r="EK22" i="6"/>
  <c r="DN40" i="6"/>
  <c r="ES40" i="6"/>
  <c r="FM2" i="6"/>
  <c r="EH2" i="6"/>
  <c r="ER6" i="6"/>
  <c r="DM6" i="6"/>
  <c r="FO7" i="6"/>
  <c r="DL15" i="6"/>
  <c r="EQ15" i="6"/>
  <c r="DT15" i="6"/>
  <c r="EY15" i="6"/>
  <c r="FI16" i="6"/>
  <c r="ED16" i="6"/>
  <c r="DO19" i="6"/>
  <c r="ET19" i="6"/>
  <c r="EQ3" i="6"/>
  <c r="DL3" i="6"/>
  <c r="DX3" i="6"/>
  <c r="EN3" i="6"/>
  <c r="DQ4" i="6"/>
  <c r="EX5" i="6"/>
  <c r="DS5" i="6"/>
  <c r="FN5" i="6"/>
  <c r="EI5" i="6"/>
  <c r="DL13" i="6"/>
  <c r="EQ13" i="6"/>
  <c r="DN14" i="6"/>
  <c r="ES14" i="6"/>
  <c r="ER20" i="6"/>
  <c r="DM20" i="6"/>
  <c r="EV20" i="6"/>
  <c r="DQ20" i="6"/>
  <c r="FD20" i="6"/>
  <c r="DY20" i="6"/>
  <c r="FH20" i="6"/>
  <c r="EC20" i="6"/>
  <c r="FL20" i="6"/>
  <c r="EG20" i="6"/>
  <c r="FP20" i="6"/>
  <c r="EK20" i="6"/>
  <c r="FN21" i="6"/>
  <c r="EI21" i="6"/>
  <c r="DL30" i="6"/>
  <c r="EQ30" i="6"/>
  <c r="DT30" i="6"/>
  <c r="EY30" i="6"/>
  <c r="EB30" i="6"/>
  <c r="FG30" i="6"/>
  <c r="EJ30" i="6"/>
  <c r="FO30" i="6"/>
  <c r="ES4" i="6"/>
  <c r="EG10" i="6"/>
  <c r="FE10" i="6"/>
  <c r="EY11" i="6"/>
  <c r="FE12" i="6"/>
  <c r="DW13" i="6"/>
  <c r="EG14" i="6"/>
  <c r="EA15" i="6"/>
  <c r="DU16" i="6"/>
  <c r="DL17" i="6"/>
  <c r="FB17" i="6"/>
  <c r="DJ18" i="6"/>
  <c r="EC18" i="6"/>
  <c r="DP19" i="6"/>
  <c r="EQ19" i="6"/>
  <c r="FO19" i="6"/>
  <c r="EO20" i="6"/>
  <c r="FE20" i="6"/>
  <c r="FI22" i="6"/>
  <c r="DS23" i="6"/>
  <c r="EI23" i="6"/>
  <c r="FI24" i="6"/>
  <c r="DS25" i="6"/>
  <c r="EI25" i="6"/>
  <c r="FI26" i="6"/>
  <c r="DS27" i="6"/>
  <c r="EI27" i="6"/>
  <c r="EE29" i="6"/>
  <c r="FK29" i="6"/>
  <c r="DS30" i="6"/>
  <c r="ES30" i="6"/>
  <c r="FQ30" i="6"/>
  <c r="DR31" i="6"/>
  <c r="EW31" i="6"/>
  <c r="EH31" i="6"/>
  <c r="FM31" i="6"/>
  <c r="FA31" i="6"/>
  <c r="DM32" i="6"/>
  <c r="ER32" i="6"/>
  <c r="EA33" i="6"/>
  <c r="FF33" i="6"/>
  <c r="FR33" i="6"/>
  <c r="EM33" i="6"/>
  <c r="EP33" i="6"/>
  <c r="DK34" i="6"/>
  <c r="EP34" i="6"/>
  <c r="EA34" i="6"/>
  <c r="FF34" i="6"/>
  <c r="EQ35" i="6"/>
  <c r="DY36" i="6"/>
  <c r="FD36" i="6"/>
  <c r="EO36" i="6"/>
  <c r="EV38" i="6"/>
  <c r="DQ38" i="6"/>
  <c r="DW39" i="6"/>
  <c r="FB39" i="6"/>
  <c r="EB39" i="6"/>
  <c r="FG39" i="6"/>
  <c r="DJ40" i="6"/>
  <c r="EO40" i="6"/>
  <c r="DL41" i="6"/>
  <c r="EQ41" i="6"/>
  <c r="FA18" i="6"/>
  <c r="FQ18" i="6"/>
  <c r="DS19" i="6"/>
  <c r="EM21" i="6"/>
  <c r="DW23" i="6"/>
  <c r="EM23" i="6"/>
  <c r="DW25" i="6"/>
  <c r="EM25" i="6"/>
  <c r="DW27" i="6"/>
  <c r="EM27" i="6"/>
  <c r="FS29" i="6"/>
  <c r="EA30" i="6"/>
  <c r="FA30" i="6"/>
  <c r="EY33" i="6"/>
  <c r="DT33" i="6"/>
  <c r="FC34" i="6"/>
  <c r="DX34" i="6"/>
  <c r="FS34" i="6"/>
  <c r="EN34" i="6"/>
  <c r="EU35" i="6"/>
  <c r="DP35" i="6"/>
  <c r="DT35" i="6"/>
  <c r="EY35" i="6"/>
  <c r="FC35" i="6"/>
  <c r="DX35" i="6"/>
  <c r="EB35" i="6"/>
  <c r="FG35" i="6"/>
  <c r="EJ35" i="6"/>
  <c r="FO35" i="6"/>
  <c r="FS35" i="6"/>
  <c r="EN35" i="6"/>
  <c r="DW35" i="6"/>
  <c r="FB35" i="6"/>
  <c r="FE36" i="6"/>
  <c r="DO37" i="6"/>
  <c r="ET37" i="6"/>
  <c r="DW37" i="6"/>
  <c r="FB37" i="6"/>
  <c r="FN37" i="6"/>
  <c r="EI37" i="6"/>
  <c r="EA37" i="6"/>
  <c r="EO38" i="6"/>
  <c r="DJ38" i="6"/>
  <c r="DN38" i="6"/>
  <c r="ES38" i="6"/>
  <c r="FE38" i="6"/>
  <c r="DZ38" i="6"/>
  <c r="EF40" i="6"/>
  <c r="FK40" i="6"/>
  <c r="FK9" i="6"/>
  <c r="DU10" i="6"/>
  <c r="FK11" i="6"/>
  <c r="ES12" i="6"/>
  <c r="FQ12" i="6"/>
  <c r="ER17" i="6"/>
  <c r="FH17" i="6"/>
  <c r="EP18" i="6"/>
  <c r="FF18" i="6"/>
  <c r="DK19" i="6"/>
  <c r="EW20" i="6"/>
  <c r="FM20" i="6"/>
  <c r="EA21" i="6"/>
  <c r="DK25" i="6"/>
  <c r="EA25" i="6"/>
  <c r="DK27" i="6"/>
  <c r="EA27" i="6"/>
  <c r="DO29" i="6"/>
  <c r="EI30" i="6"/>
  <c r="DJ31" i="6"/>
  <c r="EO31" i="6"/>
  <c r="DZ31" i="6"/>
  <c r="FE31" i="6"/>
  <c r="DY31" i="6"/>
  <c r="FQ31" i="6"/>
  <c r="DM33" i="6"/>
  <c r="ER33" i="6"/>
  <c r="FH33" i="6"/>
  <c r="DM34" i="6"/>
  <c r="ER34" i="6"/>
  <c r="FH34" i="6"/>
  <c r="EC34" i="6"/>
  <c r="FL36" i="6"/>
  <c r="EG36" i="6"/>
  <c r="DQ36" i="6"/>
  <c r="EQ37" i="6"/>
  <c r="DL37" i="6"/>
  <c r="EU37" i="6"/>
  <c r="DP37" i="6"/>
  <c r="DT37" i="6"/>
  <c r="EY37" i="6"/>
  <c r="FC37" i="6"/>
  <c r="DX37" i="6"/>
  <c r="FK37" i="6"/>
  <c r="EF37" i="6"/>
  <c r="EJ37" i="6"/>
  <c r="FO37" i="6"/>
  <c r="EM37" i="6"/>
  <c r="EI38" i="6"/>
  <c r="FN38" i="6"/>
  <c r="ED38" i="6"/>
  <c r="EP39" i="6"/>
  <c r="DK39" i="6"/>
  <c r="EX39" i="6"/>
  <c r="DP40" i="6"/>
  <c r="EU40" i="6"/>
  <c r="EJ40" i="6"/>
  <c r="FO40" i="6"/>
  <c r="FQ4" i="6"/>
  <c r="FO9" i="6"/>
  <c r="DY10" i="6"/>
  <c r="FA10" i="6"/>
  <c r="EU11" i="6"/>
  <c r="FO11" i="6"/>
  <c r="FA12" i="6"/>
  <c r="DQ14" i="6"/>
  <c r="DQ16" i="6"/>
  <c r="FE16" i="6"/>
  <c r="FN17" i="6"/>
  <c r="DZ18" i="6"/>
  <c r="EV18" i="6"/>
  <c r="EY19" i="6"/>
  <c r="FA20" i="6"/>
  <c r="FQ20" i="6"/>
  <c r="EE21" i="6"/>
  <c r="ES22" i="6"/>
  <c r="DO23" i="6"/>
  <c r="EE23" i="6"/>
  <c r="ES24" i="6"/>
  <c r="DO25" i="6"/>
  <c r="EE25" i="6"/>
  <c r="ES26" i="6"/>
  <c r="DO27" i="6"/>
  <c r="EE27" i="6"/>
  <c r="DW29" i="6"/>
  <c r="FC29" i="6"/>
  <c r="DK30" i="6"/>
  <c r="FI30" i="6"/>
  <c r="ES31" i="6"/>
  <c r="FJ33" i="6"/>
  <c r="EE33" i="6"/>
  <c r="EJ33" i="6"/>
  <c r="EW34" i="6"/>
  <c r="DR34" i="6"/>
  <c r="FM34" i="6"/>
  <c r="EH34" i="6"/>
  <c r="FD34" i="6"/>
  <c r="ES35" i="6"/>
  <c r="DN35" i="6"/>
  <c r="FI35" i="6"/>
  <c r="ED35" i="6"/>
  <c r="EF35" i="6"/>
  <c r="FR35" i="6"/>
  <c r="ES36" i="6"/>
  <c r="DN36" i="6"/>
  <c r="FA36" i="6"/>
  <c r="DV36" i="6"/>
  <c r="FQ36" i="6"/>
  <c r="EL36" i="6"/>
  <c r="ED36" i="6"/>
  <c r="EX37" i="6"/>
  <c r="EH39" i="6"/>
  <c r="FM39" i="6"/>
  <c r="FI39" i="6"/>
  <c r="EP41" i="6"/>
  <c r="DK41" i="6"/>
  <c r="ET41" i="6"/>
  <c r="DO41" i="6"/>
  <c r="DS41" i="6"/>
  <c r="EX41" i="6"/>
  <c r="DW41" i="6"/>
  <c r="FB41" i="6"/>
  <c r="EA41" i="6"/>
  <c r="FF41" i="6"/>
  <c r="FJ41" i="6"/>
  <c r="EE41" i="6"/>
  <c r="DV32" i="6"/>
  <c r="EP35" i="6"/>
  <c r="EB38" i="6"/>
  <c r="DM39" i="6"/>
  <c r="EM39" i="6"/>
  <c r="DQ40" i="6"/>
  <c r="EE40" i="6"/>
  <c r="ER40" i="6"/>
  <c r="EZ40" i="6"/>
  <c r="ED41" i="6"/>
  <c r="FI41" i="6"/>
  <c r="ES41" i="6"/>
  <c r="FO42" i="6"/>
  <c r="EJ42" i="6"/>
  <c r="FS42" i="6"/>
  <c r="EN42" i="6"/>
  <c r="DM42" i="6"/>
  <c r="EU42" i="6"/>
  <c r="DN43" i="6"/>
  <c r="ES43" i="6"/>
  <c r="FA43" i="6"/>
  <c r="DV43" i="6"/>
  <c r="DP44" i="6"/>
  <c r="EU44" i="6"/>
  <c r="FC44" i="6"/>
  <c r="DX44" i="6"/>
  <c r="FO44" i="6"/>
  <c r="EJ44" i="6"/>
  <c r="DN47" i="6"/>
  <c r="ES47" i="6"/>
  <c r="EW47" i="6"/>
  <c r="DR47" i="6"/>
  <c r="ED47" i="6"/>
  <c r="FI47" i="6"/>
  <c r="EH47" i="6"/>
  <c r="FM47" i="6"/>
  <c r="EU52" i="6"/>
  <c r="DP52" i="6"/>
  <c r="FR41" i="6"/>
  <c r="EM41" i="6"/>
  <c r="EV42" i="6"/>
  <c r="DQ42" i="6"/>
  <c r="DU42" i="6"/>
  <c r="EZ42" i="6"/>
  <c r="DY42" i="6"/>
  <c r="FD42" i="6"/>
  <c r="EK42" i="6"/>
  <c r="FP42" i="6"/>
  <c r="FH42" i="6"/>
  <c r="DJ49" i="6"/>
  <c r="EO49" i="6"/>
  <c r="EW49" i="6"/>
  <c r="DR49" i="6"/>
  <c r="ED49" i="6"/>
  <c r="FI49" i="6"/>
  <c r="FM49" i="6"/>
  <c r="EH49" i="6"/>
  <c r="EU50" i="6"/>
  <c r="DP50" i="6"/>
  <c r="DT54" i="6"/>
  <c r="EY54" i="6"/>
  <c r="DN32" i="6"/>
  <c r="EB32" i="6"/>
  <c r="FM32" i="6"/>
  <c r="EI35" i="6"/>
  <c r="EV35" i="6"/>
  <c r="FJ36" i="6"/>
  <c r="EG38" i="6"/>
  <c r="FB38" i="6"/>
  <c r="FR38" i="6"/>
  <c r="EE39" i="6"/>
  <c r="FH40" i="6"/>
  <c r="FN41" i="6"/>
  <c r="EY42" i="6"/>
  <c r="DT42" i="6"/>
  <c r="EJ36" i="6"/>
  <c r="DK37" i="6"/>
  <c r="FN39" i="6"/>
  <c r="DO40" i="6"/>
  <c r="EH41" i="6"/>
  <c r="EF42" i="6"/>
  <c r="FK42" i="6"/>
  <c r="EG42" i="6"/>
  <c r="DN45" i="6"/>
  <c r="ES45" i="6"/>
  <c r="EW45" i="6"/>
  <c r="DR45" i="6"/>
  <c r="FA45" i="6"/>
  <c r="DV45" i="6"/>
  <c r="ED45" i="6"/>
  <c r="FI45" i="6"/>
  <c r="FM45" i="6"/>
  <c r="EH45" i="6"/>
  <c r="DP48" i="6"/>
  <c r="EU48" i="6"/>
  <c r="EY48" i="6"/>
  <c r="DT48" i="6"/>
  <c r="EF48" i="6"/>
  <c r="FK48" i="6"/>
  <c r="FO48" i="6"/>
  <c r="EJ48" i="6"/>
  <c r="DJ50" i="6"/>
  <c r="EO50" i="6"/>
  <c r="DJ51" i="6"/>
  <c r="EO51" i="6"/>
  <c r="ES51" i="6"/>
  <c r="DN51" i="6"/>
  <c r="EW51" i="6"/>
  <c r="DR51" i="6"/>
  <c r="FI51" i="6"/>
  <c r="ED51" i="6"/>
  <c r="FM51" i="6"/>
  <c r="EH51" i="6"/>
  <c r="FQ51" i="6"/>
  <c r="EL51" i="6"/>
  <c r="DR43" i="6"/>
  <c r="EE43" i="6"/>
  <c r="EP43" i="6"/>
  <c r="FB43" i="6"/>
  <c r="DT44" i="6"/>
  <c r="EG44" i="6"/>
  <c r="FK44" i="6"/>
  <c r="DO45" i="6"/>
  <c r="EP45" i="6"/>
  <c r="FB45" i="6"/>
  <c r="FN45" i="6"/>
  <c r="DM46" i="6"/>
  <c r="FD46" i="6"/>
  <c r="FP46" i="6"/>
  <c r="EM47" i="6"/>
  <c r="EX47" i="6"/>
  <c r="DM48" i="6"/>
  <c r="FD48" i="6"/>
  <c r="DK49" i="6"/>
  <c r="DW49" i="6"/>
  <c r="EM49" i="6"/>
  <c r="DU50" i="6"/>
  <c r="EN50" i="6"/>
  <c r="EV50" i="6"/>
  <c r="FL50" i="6"/>
  <c r="EA51" i="6"/>
  <c r="FN51" i="6"/>
  <c r="DJ52" i="6"/>
  <c r="EO52" i="6"/>
  <c r="EQ57" i="6"/>
  <c r="DL57" i="6"/>
  <c r="FS57" i="6"/>
  <c r="EN57" i="6"/>
  <c r="FE58" i="6"/>
  <c r="DZ58" i="6"/>
  <c r="DS58" i="6"/>
  <c r="EX58" i="6"/>
  <c r="ES66" i="6"/>
  <c r="DN66" i="6"/>
  <c r="EW66" i="6"/>
  <c r="DR66" i="6"/>
  <c r="FA66" i="6"/>
  <c r="DV66" i="6"/>
  <c r="FE66" i="6"/>
  <c r="DZ66" i="6"/>
  <c r="FI66" i="6"/>
  <c r="ED66" i="6"/>
  <c r="FM66" i="6"/>
  <c r="EH66" i="6"/>
  <c r="FQ66" i="6"/>
  <c r="EL66" i="6"/>
  <c r="FC43" i="6"/>
  <c r="DM44" i="6"/>
  <c r="EZ44" i="6"/>
  <c r="EJ51" i="6"/>
  <c r="FO51" i="6"/>
  <c r="FJ52" i="6"/>
  <c r="EE52" i="6"/>
  <c r="ER55" i="6"/>
  <c r="DM55" i="6"/>
  <c r="EV55" i="6"/>
  <c r="DQ55" i="6"/>
  <c r="FH55" i="6"/>
  <c r="EC55" i="6"/>
  <c r="FP55" i="6"/>
  <c r="EK55" i="6"/>
  <c r="DK55" i="6"/>
  <c r="EP55" i="6"/>
  <c r="FD57" i="6"/>
  <c r="DY57" i="6"/>
  <c r="FL57" i="6"/>
  <c r="EG57" i="6"/>
  <c r="ER57" i="6"/>
  <c r="DM57" i="6"/>
  <c r="EP58" i="6"/>
  <c r="DK58" i="6"/>
  <c r="FB58" i="6"/>
  <c r="DW58" i="6"/>
  <c r="FJ58" i="6"/>
  <c r="EE58" i="6"/>
  <c r="EM58" i="6"/>
  <c r="FR58" i="6"/>
  <c r="DO64" i="6"/>
  <c r="ET64" i="6"/>
  <c r="DW64" i="6"/>
  <c r="FB64" i="6"/>
  <c r="EE64" i="6"/>
  <c r="FJ64" i="6"/>
  <c r="EM64" i="6"/>
  <c r="FR64" i="6"/>
  <c r="DO42" i="6"/>
  <c r="EL43" i="6"/>
  <c r="FF43" i="6"/>
  <c r="FR43" i="6"/>
  <c r="DY44" i="6"/>
  <c r="FP44" i="6"/>
  <c r="DT46" i="6"/>
  <c r="EJ46" i="6"/>
  <c r="FK46" i="6"/>
  <c r="DO47" i="6"/>
  <c r="EE47" i="6"/>
  <c r="EG48" i="6"/>
  <c r="DO49" i="6"/>
  <c r="EE49" i="6"/>
  <c r="EF50" i="6"/>
  <c r="EQ50" i="6"/>
  <c r="FD50" i="6"/>
  <c r="DK51" i="6"/>
  <c r="DS51" i="6"/>
  <c r="DZ52" i="6"/>
  <c r="FE52" i="6"/>
  <c r="EN52" i="6"/>
  <c r="FK52" i="6"/>
  <c r="ES53" i="6"/>
  <c r="DN53" i="6"/>
  <c r="FI53" i="6"/>
  <c r="ED53" i="6"/>
  <c r="ES56" i="6"/>
  <c r="DN56" i="6"/>
  <c r="EX56" i="6"/>
  <c r="DS56" i="6"/>
  <c r="FF56" i="6"/>
  <c r="FH58" i="6"/>
  <c r="DM62" i="6"/>
  <c r="ER62" i="6"/>
  <c r="DQ62" i="6"/>
  <c r="EV62" i="6"/>
  <c r="DU62" i="6"/>
  <c r="EZ62" i="6"/>
  <c r="DY62" i="6"/>
  <c r="FD62" i="6"/>
  <c r="EC62" i="6"/>
  <c r="FH62" i="6"/>
  <c r="EG62" i="6"/>
  <c r="FL62" i="6"/>
  <c r="EK62" i="6"/>
  <c r="FP62" i="6"/>
  <c r="DO43" i="6"/>
  <c r="EX43" i="6"/>
  <c r="FI43" i="6"/>
  <c r="DQ44" i="6"/>
  <c r="EC44" i="6"/>
  <c r="DM45" i="6"/>
  <c r="EX45" i="6"/>
  <c r="EO46" i="6"/>
  <c r="EZ46" i="6"/>
  <c r="FS47" i="6"/>
  <c r="EZ48" i="6"/>
  <c r="FN49" i="6"/>
  <c r="EJ50" i="6"/>
  <c r="DW51" i="6"/>
  <c r="EW53" i="6"/>
  <c r="DR53" i="6"/>
  <c r="EQ54" i="6"/>
  <c r="DL54" i="6"/>
  <c r="FG54" i="6"/>
  <c r="EB54" i="6"/>
  <c r="DO57" i="6"/>
  <c r="ET57" i="6"/>
  <c r="EE57" i="6"/>
  <c r="FJ57" i="6"/>
  <c r="DM58" i="6"/>
  <c r="ER58" i="6"/>
  <c r="EO58" i="6"/>
  <c r="DJ58" i="6"/>
  <c r="DM64" i="6"/>
  <c r="ER64" i="6"/>
  <c r="DU64" i="6"/>
  <c r="EZ64" i="6"/>
  <c r="EC64" i="6"/>
  <c r="FH64" i="6"/>
  <c r="EK64" i="6"/>
  <c r="FP64" i="6"/>
  <c r="FD65" i="6"/>
  <c r="DX55" i="6"/>
  <c r="FJ56" i="6"/>
  <c r="EL57" i="6"/>
  <c r="EL58" i="6"/>
  <c r="EB59" i="6"/>
  <c r="EV60" i="6"/>
  <c r="EH64" i="6"/>
  <c r="FJ53" i="6"/>
  <c r="EF54" i="6"/>
  <c r="EU56" i="6"/>
  <c r="FK56" i="6"/>
  <c r="DT60" i="6"/>
  <c r="EZ60" i="6"/>
  <c r="EI53" i="6"/>
  <c r="FR53" i="6"/>
  <c r="DN54" i="6"/>
  <c r="FO54" i="6"/>
  <c r="ES55" i="6"/>
  <c r="FM55" i="6"/>
  <c r="DT56" i="6"/>
  <c r="EV56" i="6"/>
  <c r="FR56" i="6"/>
  <c r="EO57" i="6"/>
  <c r="FG58" i="6"/>
  <c r="FJ59" i="6"/>
  <c r="EF60" i="6"/>
  <c r="DR64" i="6"/>
  <c r="DN3" i="6"/>
  <c r="ES3" i="6"/>
  <c r="DV3" i="6"/>
  <c r="FA3" i="6"/>
  <c r="ED3" i="6"/>
  <c r="FI3" i="6"/>
  <c r="FM3" i="6"/>
  <c r="EH3" i="6"/>
  <c r="FQ3" i="6"/>
  <c r="EL3" i="6"/>
  <c r="DL2" i="6"/>
  <c r="EQ2" i="6"/>
  <c r="DP2" i="6"/>
  <c r="EU2" i="6"/>
  <c r="EY2" i="6"/>
  <c r="DT2" i="6"/>
  <c r="DX2" i="6"/>
  <c r="FC2" i="6"/>
  <c r="EB2" i="6"/>
  <c r="FG2" i="6"/>
  <c r="FK2" i="6"/>
  <c r="EF2" i="6"/>
  <c r="EJ2" i="6"/>
  <c r="FO2" i="6"/>
  <c r="EN2" i="6"/>
  <c r="FS2" i="6"/>
  <c r="EY18" i="6"/>
  <c r="DT18" i="6"/>
  <c r="DK4" i="6"/>
  <c r="EP4" i="6"/>
  <c r="DO4" i="6"/>
  <c r="ET4" i="6"/>
  <c r="DS4" i="6"/>
  <c r="EX4" i="6"/>
  <c r="DW4" i="6"/>
  <c r="FB4" i="6"/>
  <c r="EA4" i="6"/>
  <c r="FF4" i="6"/>
  <c r="EE4" i="6"/>
  <c r="FJ4" i="6"/>
  <c r="DJ3" i="6"/>
  <c r="EO3" i="6"/>
  <c r="DR3" i="6"/>
  <c r="EW3" i="6"/>
  <c r="DZ3" i="6"/>
  <c r="FE3" i="6"/>
  <c r="EY4" i="6"/>
  <c r="DT4" i="6"/>
  <c r="FA17" i="6"/>
  <c r="DV17" i="6"/>
  <c r="FQ17" i="6"/>
  <c r="EL17" i="6"/>
  <c r="DM4" i="6"/>
  <c r="DK6" i="6"/>
  <c r="EP6" i="6"/>
  <c r="EA6" i="6"/>
  <c r="FF6" i="6"/>
  <c r="EI6" i="6"/>
  <c r="FN6" i="6"/>
  <c r="FC6" i="6"/>
  <c r="DX6" i="6"/>
  <c r="FK6" i="6"/>
  <c r="EF6" i="6"/>
  <c r="EW7" i="6"/>
  <c r="DR7" i="6"/>
  <c r="FC8" i="6"/>
  <c r="DX8" i="6"/>
  <c r="DM12" i="6"/>
  <c r="FN3" i="6"/>
  <c r="DY4" i="6"/>
  <c r="EO4" i="6"/>
  <c r="FE4" i="6"/>
  <c r="ES5" i="6"/>
  <c r="DN5" i="6"/>
  <c r="FA5" i="6"/>
  <c r="DV5" i="6"/>
  <c r="FI5" i="6"/>
  <c r="ED5" i="6"/>
  <c r="FQ5" i="6"/>
  <c r="EL5" i="6"/>
  <c r="EY5" i="6"/>
  <c r="FO5" i="6"/>
  <c r="ES6" i="6"/>
  <c r="FI6" i="6"/>
  <c r="FA7" i="6"/>
  <c r="DV7" i="6"/>
  <c r="FQ7" i="6"/>
  <c r="EL7" i="6"/>
  <c r="DW7" i="6"/>
  <c r="EM7" i="6"/>
  <c r="FC7" i="6"/>
  <c r="FS7" i="6"/>
  <c r="EQ8" i="6"/>
  <c r="DL8" i="6"/>
  <c r="FG8" i="6"/>
  <c r="EB8" i="6"/>
  <c r="DM8" i="6"/>
  <c r="EC8" i="6"/>
  <c r="ES8" i="6"/>
  <c r="FI8" i="6"/>
  <c r="FA9" i="6"/>
  <c r="DV9" i="6"/>
  <c r="FQ9" i="6"/>
  <c r="EL9" i="6"/>
  <c r="DW9" i="6"/>
  <c r="EM9" i="6"/>
  <c r="FC9" i="6"/>
  <c r="FS9" i="6"/>
  <c r="EQ10" i="6"/>
  <c r="DL10" i="6"/>
  <c r="FG10" i="6"/>
  <c r="EB10" i="6"/>
  <c r="DM10" i="6"/>
  <c r="EC10" i="6"/>
  <c r="ES10" i="6"/>
  <c r="FI10" i="6"/>
  <c r="FA11" i="6"/>
  <c r="DV11" i="6"/>
  <c r="FQ11" i="6"/>
  <c r="EL11" i="6"/>
  <c r="DW11" i="6"/>
  <c r="EM11" i="6"/>
  <c r="FC11" i="6"/>
  <c r="FS11" i="6"/>
  <c r="EU12" i="6"/>
  <c r="DP12" i="6"/>
  <c r="FK12" i="6"/>
  <c r="EF12" i="6"/>
  <c r="DQ12" i="6"/>
  <c r="EG12" i="6"/>
  <c r="EW12" i="6"/>
  <c r="FM12" i="6"/>
  <c r="DM13" i="6"/>
  <c r="ER13" i="6"/>
  <c r="DQ13" i="6"/>
  <c r="EV13" i="6"/>
  <c r="DU13" i="6"/>
  <c r="EZ13" i="6"/>
  <c r="DY13" i="6"/>
  <c r="FD13" i="6"/>
  <c r="EC13" i="6"/>
  <c r="FH13" i="6"/>
  <c r="EG13" i="6"/>
  <c r="FL13" i="6"/>
  <c r="EK13" i="6"/>
  <c r="FP13" i="6"/>
  <c r="EO13" i="6"/>
  <c r="DJ13" i="6"/>
  <c r="EW13" i="6"/>
  <c r="DR13" i="6"/>
  <c r="FE13" i="6"/>
  <c r="DZ13" i="6"/>
  <c r="FM13" i="6"/>
  <c r="EH13" i="6"/>
  <c r="DK13" i="6"/>
  <c r="EA13" i="6"/>
  <c r="DK14" i="6"/>
  <c r="EP14" i="6"/>
  <c r="DO14" i="6"/>
  <c r="ET14" i="6"/>
  <c r="DS14" i="6"/>
  <c r="EX14" i="6"/>
  <c r="DW14" i="6"/>
  <c r="FB14" i="6"/>
  <c r="EA14" i="6"/>
  <c r="FF14" i="6"/>
  <c r="EE14" i="6"/>
  <c r="FJ14" i="6"/>
  <c r="EI14" i="6"/>
  <c r="FN14" i="6"/>
  <c r="EM14" i="6"/>
  <c r="FR14" i="6"/>
  <c r="DU14" i="6"/>
  <c r="EK14" i="6"/>
  <c r="DO15" i="6"/>
  <c r="EE15" i="6"/>
  <c r="EU16" i="6"/>
  <c r="DP16" i="6"/>
  <c r="FC16" i="6"/>
  <c r="DX16" i="6"/>
  <c r="FK16" i="6"/>
  <c r="EF16" i="6"/>
  <c r="FS16" i="6"/>
  <c r="EN16" i="6"/>
  <c r="DY16" i="6"/>
  <c r="ET16" i="6"/>
  <c r="FP16" i="6"/>
  <c r="DQ17" i="6"/>
  <c r="EV17" i="6"/>
  <c r="DS18" i="6"/>
  <c r="EX18" i="6"/>
  <c r="EI18" i="6"/>
  <c r="FN18" i="6"/>
  <c r="FD18" i="6"/>
  <c r="DY18" i="6"/>
  <c r="FO18" i="6"/>
  <c r="EJ18" i="6"/>
  <c r="DO20" i="6"/>
  <c r="ET20" i="6"/>
  <c r="DS20" i="6"/>
  <c r="EX20" i="6"/>
  <c r="DW20" i="6"/>
  <c r="FB20" i="6"/>
  <c r="DJ21" i="6"/>
  <c r="EO21" i="6"/>
  <c r="DN21" i="6"/>
  <c r="ES21" i="6"/>
  <c r="DR21" i="6"/>
  <c r="EW21" i="6"/>
  <c r="DV21" i="6"/>
  <c r="FA21" i="6"/>
  <c r="DZ21" i="6"/>
  <c r="FE21" i="6"/>
  <c r="ED21" i="6"/>
  <c r="FI21" i="6"/>
  <c r="EH21" i="6"/>
  <c r="FM21" i="6"/>
  <c r="EL21" i="6"/>
  <c r="FQ21" i="6"/>
  <c r="FR3" i="6"/>
  <c r="EM4" i="6"/>
  <c r="FR4" i="6"/>
  <c r="FC4" i="6"/>
  <c r="DX4" i="6"/>
  <c r="DO6" i="6"/>
  <c r="ET6" i="6"/>
  <c r="EM6" i="6"/>
  <c r="FR6" i="6"/>
  <c r="FS6" i="6"/>
  <c r="EN6" i="6"/>
  <c r="FM7" i="6"/>
  <c r="EH7" i="6"/>
  <c r="DS7" i="6"/>
  <c r="FS8" i="6"/>
  <c r="EN8" i="6"/>
  <c r="FC10" i="6"/>
  <c r="DX10" i="6"/>
  <c r="FS10" i="6"/>
  <c r="EN10" i="6"/>
  <c r="EW11" i="6"/>
  <c r="DR11" i="6"/>
  <c r="FG12" i="6"/>
  <c r="EB12" i="6"/>
  <c r="DK16" i="6"/>
  <c r="EP16" i="6"/>
  <c r="ER2" i="6"/>
  <c r="EV2" i="6"/>
  <c r="EZ2" i="6"/>
  <c r="FD2" i="6"/>
  <c r="FH2" i="6"/>
  <c r="FL2" i="6"/>
  <c r="FP2" i="6"/>
  <c r="EP3" i="6"/>
  <c r="ET3" i="6"/>
  <c r="EX3" i="6"/>
  <c r="FB3" i="6"/>
  <c r="FF3" i="6"/>
  <c r="FJ3" i="6"/>
  <c r="EU4" i="6"/>
  <c r="DP4" i="6"/>
  <c r="FK4" i="6"/>
  <c r="EF4" i="6"/>
  <c r="FS4" i="6"/>
  <c r="EN4" i="6"/>
  <c r="EC4" i="6"/>
  <c r="FC5" i="6"/>
  <c r="FS5" i="6"/>
  <c r="EQ6" i="6"/>
  <c r="DL6" i="6"/>
  <c r="EY6" i="6"/>
  <c r="DT6" i="6"/>
  <c r="FG6" i="6"/>
  <c r="EB6" i="6"/>
  <c r="FO6" i="6"/>
  <c r="EJ6" i="6"/>
  <c r="EW6" i="6"/>
  <c r="DM7" i="6"/>
  <c r="ER7" i="6"/>
  <c r="DQ7" i="6"/>
  <c r="EV7" i="6"/>
  <c r="DU7" i="6"/>
  <c r="EZ7" i="6"/>
  <c r="DY7" i="6"/>
  <c r="FD7" i="6"/>
  <c r="EC7" i="6"/>
  <c r="FH7" i="6"/>
  <c r="EG7" i="6"/>
  <c r="FL7" i="6"/>
  <c r="EK7" i="6"/>
  <c r="FP7" i="6"/>
  <c r="EO7" i="6"/>
  <c r="DJ7" i="6"/>
  <c r="FE7" i="6"/>
  <c r="DZ7" i="6"/>
  <c r="DK7" i="6"/>
  <c r="EA7" i="6"/>
  <c r="EQ7" i="6"/>
  <c r="EU8" i="6"/>
  <c r="DP8" i="6"/>
  <c r="FK8" i="6"/>
  <c r="EF8" i="6"/>
  <c r="DQ8" i="6"/>
  <c r="EW8" i="6"/>
  <c r="FM8" i="6"/>
  <c r="DM9" i="6"/>
  <c r="ER9" i="6"/>
  <c r="DQ9" i="6"/>
  <c r="EV9" i="6"/>
  <c r="DU9" i="6"/>
  <c r="EZ9" i="6"/>
  <c r="DY9" i="6"/>
  <c r="FD9" i="6"/>
  <c r="EC9" i="6"/>
  <c r="FH9" i="6"/>
  <c r="EG9" i="6"/>
  <c r="FL9" i="6"/>
  <c r="EK9" i="6"/>
  <c r="FP9" i="6"/>
  <c r="EO9" i="6"/>
  <c r="DJ9" i="6"/>
  <c r="FE9" i="6"/>
  <c r="DZ9" i="6"/>
  <c r="DK9" i="6"/>
  <c r="EA9" i="6"/>
  <c r="EQ9" i="6"/>
  <c r="EU10" i="6"/>
  <c r="DP10" i="6"/>
  <c r="FK10" i="6"/>
  <c r="EF10" i="6"/>
  <c r="DQ10" i="6"/>
  <c r="EW10" i="6"/>
  <c r="FM10" i="6"/>
  <c r="DM11" i="6"/>
  <c r="ER11" i="6"/>
  <c r="DQ11" i="6"/>
  <c r="EV11" i="6"/>
  <c r="DU11" i="6"/>
  <c r="EZ11" i="6"/>
  <c r="DY11" i="6"/>
  <c r="FD11" i="6"/>
  <c r="EC11" i="6"/>
  <c r="FH11" i="6"/>
  <c r="EG11" i="6"/>
  <c r="FL11" i="6"/>
  <c r="EK11" i="6"/>
  <c r="FP11" i="6"/>
  <c r="EO11" i="6"/>
  <c r="DJ11" i="6"/>
  <c r="FE11" i="6"/>
  <c r="DZ11" i="6"/>
  <c r="DK11" i="6"/>
  <c r="EA11" i="6"/>
  <c r="EQ11" i="6"/>
  <c r="DK12" i="6"/>
  <c r="EP12" i="6"/>
  <c r="DO12" i="6"/>
  <c r="ET12" i="6"/>
  <c r="DS12" i="6"/>
  <c r="EX12" i="6"/>
  <c r="DW12" i="6"/>
  <c r="FB12" i="6"/>
  <c r="EA12" i="6"/>
  <c r="FF12" i="6"/>
  <c r="EE12" i="6"/>
  <c r="FJ12" i="6"/>
  <c r="EI12" i="6"/>
  <c r="FN12" i="6"/>
  <c r="EM12" i="6"/>
  <c r="FR12" i="6"/>
  <c r="EY12" i="6"/>
  <c r="DT12" i="6"/>
  <c r="FO12" i="6"/>
  <c r="EJ12" i="6"/>
  <c r="DU12" i="6"/>
  <c r="EK12" i="6"/>
  <c r="DO13" i="6"/>
  <c r="EE13" i="6"/>
  <c r="EU14" i="6"/>
  <c r="DP14" i="6"/>
  <c r="FC14" i="6"/>
  <c r="DX14" i="6"/>
  <c r="FK14" i="6"/>
  <c r="EF14" i="6"/>
  <c r="FS14" i="6"/>
  <c r="EN14" i="6"/>
  <c r="DY14" i="6"/>
  <c r="ES15" i="6"/>
  <c r="DN15" i="6"/>
  <c r="FA15" i="6"/>
  <c r="DV15" i="6"/>
  <c r="FI15" i="6"/>
  <c r="ED15" i="6"/>
  <c r="FQ15" i="6"/>
  <c r="EL15" i="6"/>
  <c r="DS15" i="6"/>
  <c r="EI15" i="6"/>
  <c r="FH16" i="6"/>
  <c r="EC16" i="6"/>
  <c r="EG16" i="6"/>
  <c r="FL16" i="6"/>
  <c r="DM16" i="6"/>
  <c r="FF17" i="6"/>
  <c r="EA17" i="6"/>
  <c r="DR17" i="6"/>
  <c r="EH17" i="6"/>
  <c r="EQ18" i="6"/>
  <c r="DL18" i="6"/>
  <c r="FC18" i="6"/>
  <c r="DX18" i="6"/>
  <c r="FG18" i="6"/>
  <c r="EB18" i="6"/>
  <c r="FS18" i="6"/>
  <c r="EN18" i="6"/>
  <c r="DP18" i="6"/>
  <c r="EF18" i="6"/>
  <c r="DQ19" i="6"/>
  <c r="EV19" i="6"/>
  <c r="DU19" i="6"/>
  <c r="EZ19" i="6"/>
  <c r="DY19" i="6"/>
  <c r="FD19" i="6"/>
  <c r="EG19" i="6"/>
  <c r="FL19" i="6"/>
  <c r="EK19" i="6"/>
  <c r="FP19" i="6"/>
  <c r="DL20" i="6"/>
  <c r="EQ20" i="6"/>
  <c r="DT20" i="6"/>
  <c r="EY20" i="6"/>
  <c r="DX20" i="6"/>
  <c r="FC20" i="6"/>
  <c r="DS6" i="6"/>
  <c r="EX6" i="6"/>
  <c r="EE6" i="6"/>
  <c r="FJ6" i="6"/>
  <c r="EW9" i="6"/>
  <c r="DR9" i="6"/>
  <c r="DS9" i="6"/>
  <c r="FM11" i="6"/>
  <c r="EH11" i="6"/>
  <c r="DS11" i="6"/>
  <c r="EQ12" i="6"/>
  <c r="DL12" i="6"/>
  <c r="EQ4" i="6"/>
  <c r="DL4" i="6"/>
  <c r="FG4" i="6"/>
  <c r="EB4" i="6"/>
  <c r="DR4" i="6"/>
  <c r="EG4" i="6"/>
  <c r="FM4" i="6"/>
  <c r="DM5" i="6"/>
  <c r="ER5" i="6"/>
  <c r="DQ5" i="6"/>
  <c r="EV5" i="6"/>
  <c r="DU5" i="6"/>
  <c r="EZ5" i="6"/>
  <c r="DY5" i="6"/>
  <c r="FD5" i="6"/>
  <c r="EC5" i="6"/>
  <c r="FH5" i="6"/>
  <c r="EG5" i="6"/>
  <c r="FL5" i="6"/>
  <c r="EK5" i="6"/>
  <c r="FP5" i="6"/>
  <c r="EO5" i="6"/>
  <c r="DJ5" i="6"/>
  <c r="EW5" i="6"/>
  <c r="DR5" i="6"/>
  <c r="FE5" i="6"/>
  <c r="DZ5" i="6"/>
  <c r="FM5" i="6"/>
  <c r="EH5" i="6"/>
  <c r="EQ5" i="6"/>
  <c r="FG5" i="6"/>
  <c r="FA6" i="6"/>
  <c r="FQ6" i="6"/>
  <c r="ES7" i="6"/>
  <c r="DN7" i="6"/>
  <c r="FI7" i="6"/>
  <c r="ED7" i="6"/>
  <c r="DO7" i="6"/>
  <c r="EE7" i="6"/>
  <c r="EU7" i="6"/>
  <c r="FK7" i="6"/>
  <c r="DK8" i="6"/>
  <c r="EP8" i="6"/>
  <c r="DO8" i="6"/>
  <c r="ET8" i="6"/>
  <c r="DS8" i="6"/>
  <c r="EX8" i="6"/>
  <c r="DW8" i="6"/>
  <c r="FB8" i="6"/>
  <c r="EA8" i="6"/>
  <c r="FF8" i="6"/>
  <c r="EE8" i="6"/>
  <c r="FJ8" i="6"/>
  <c r="EI8" i="6"/>
  <c r="FN8" i="6"/>
  <c r="EM8" i="6"/>
  <c r="FR8" i="6"/>
  <c r="EY8" i="6"/>
  <c r="DT8" i="6"/>
  <c r="FO8" i="6"/>
  <c r="EJ8" i="6"/>
  <c r="DU8" i="6"/>
  <c r="FA8" i="6"/>
  <c r="FQ8" i="6"/>
  <c r="ES9" i="6"/>
  <c r="DN9" i="6"/>
  <c r="FI9" i="6"/>
  <c r="ED9" i="6"/>
  <c r="DO9" i="6"/>
  <c r="EE9" i="6"/>
  <c r="DK10" i="6"/>
  <c r="EP10" i="6"/>
  <c r="DO10" i="6"/>
  <c r="ET10" i="6"/>
  <c r="DS10" i="6"/>
  <c r="EX10" i="6"/>
  <c r="DW10" i="6"/>
  <c r="FB10" i="6"/>
  <c r="EA10" i="6"/>
  <c r="FF10" i="6"/>
  <c r="EE10" i="6"/>
  <c r="FJ10" i="6"/>
  <c r="EI10" i="6"/>
  <c r="FN10" i="6"/>
  <c r="EM10" i="6"/>
  <c r="FR10" i="6"/>
  <c r="EY10" i="6"/>
  <c r="DT10" i="6"/>
  <c r="FO10" i="6"/>
  <c r="EJ10" i="6"/>
  <c r="ES11" i="6"/>
  <c r="DN11" i="6"/>
  <c r="FI11" i="6"/>
  <c r="ED11" i="6"/>
  <c r="DO11" i="6"/>
  <c r="EE11" i="6"/>
  <c r="FC12" i="6"/>
  <c r="DX12" i="6"/>
  <c r="FS12" i="6"/>
  <c r="EN12" i="6"/>
  <c r="DY12" i="6"/>
  <c r="ES13" i="6"/>
  <c r="DN13" i="6"/>
  <c r="FA13" i="6"/>
  <c r="DV13" i="6"/>
  <c r="FI13" i="6"/>
  <c r="ED13" i="6"/>
  <c r="FQ13" i="6"/>
  <c r="EL13" i="6"/>
  <c r="DS13" i="6"/>
  <c r="EI13" i="6"/>
  <c r="DM14" i="6"/>
  <c r="EC14" i="6"/>
  <c r="EQ16" i="6"/>
  <c r="DL16" i="6"/>
  <c r="EY16" i="6"/>
  <c r="DT16" i="6"/>
  <c r="FG16" i="6"/>
  <c r="EB16" i="6"/>
  <c r="EJ16" i="6"/>
  <c r="DU17" i="6"/>
  <c r="EZ17" i="6"/>
  <c r="EK17" i="6"/>
  <c r="FP17" i="6"/>
  <c r="EP17" i="6"/>
  <c r="DK17" i="6"/>
  <c r="EE18" i="6"/>
  <c r="FJ18" i="6"/>
  <c r="ES19" i="6"/>
  <c r="DN19" i="6"/>
  <c r="FA19" i="6"/>
  <c r="DV19" i="6"/>
  <c r="FI19" i="6"/>
  <c r="ED19" i="6"/>
  <c r="FQ19" i="6"/>
  <c r="EL19" i="6"/>
  <c r="EI4" i="6"/>
  <c r="FN4" i="6"/>
  <c r="FO4" i="6"/>
  <c r="EJ4" i="6"/>
  <c r="DW6" i="6"/>
  <c r="FB6" i="6"/>
  <c r="EU6" i="6"/>
  <c r="DP6" i="6"/>
  <c r="FM9" i="6"/>
  <c r="EH9" i="6"/>
  <c r="EI9" i="6"/>
  <c r="EI11" i="6"/>
  <c r="EC12" i="6"/>
  <c r="EQ14" i="6"/>
  <c r="DL14" i="6"/>
  <c r="EY14" i="6"/>
  <c r="DT14" i="6"/>
  <c r="FG14" i="6"/>
  <c r="EB14" i="6"/>
  <c r="FO14" i="6"/>
  <c r="EJ14" i="6"/>
  <c r="DM15" i="6"/>
  <c r="ER15" i="6"/>
  <c r="DQ15" i="6"/>
  <c r="EV15" i="6"/>
  <c r="DU15" i="6"/>
  <c r="EZ15" i="6"/>
  <c r="DY15" i="6"/>
  <c r="FD15" i="6"/>
  <c r="EC15" i="6"/>
  <c r="FH15" i="6"/>
  <c r="EG15" i="6"/>
  <c r="FL15" i="6"/>
  <c r="EK15" i="6"/>
  <c r="FP15" i="6"/>
  <c r="EO15" i="6"/>
  <c r="DJ15" i="6"/>
  <c r="EW15" i="6"/>
  <c r="DR15" i="6"/>
  <c r="FE15" i="6"/>
  <c r="DZ15" i="6"/>
  <c r="FM15" i="6"/>
  <c r="EH15" i="6"/>
  <c r="DS16" i="6"/>
  <c r="EX16" i="6"/>
  <c r="FB16" i="6"/>
  <c r="DW16" i="6"/>
  <c r="EA16" i="6"/>
  <c r="FF16" i="6"/>
  <c r="EI16" i="6"/>
  <c r="FN16" i="6"/>
  <c r="EM16" i="6"/>
  <c r="FR16" i="6"/>
  <c r="FJ16" i="6"/>
  <c r="EO17" i="6"/>
  <c r="DJ17" i="6"/>
  <c r="ES17" i="6"/>
  <c r="DN17" i="6"/>
  <c r="FE17" i="6"/>
  <c r="DZ17" i="6"/>
  <c r="FI17" i="6"/>
  <c r="ED17" i="6"/>
  <c r="EG17" i="6"/>
  <c r="FL17" i="6"/>
  <c r="DO18" i="6"/>
  <c r="ET18" i="6"/>
  <c r="EH16" i="6"/>
  <c r="ES16" i="6"/>
  <c r="DP17" i="6"/>
  <c r="EF17" i="6"/>
  <c r="DN18" i="6"/>
  <c r="ED18" i="6"/>
  <c r="DR19" i="6"/>
  <c r="DW19" i="6"/>
  <c r="EH19" i="6"/>
  <c r="EM19" i="6"/>
  <c r="ER19" i="6"/>
  <c r="FH19" i="6"/>
  <c r="EP20" i="6"/>
  <c r="FF20" i="6"/>
  <c r="FN20" i="6"/>
  <c r="DS21" i="6"/>
  <c r="EY21" i="6"/>
  <c r="FO21" i="6"/>
  <c r="EP22" i="6"/>
  <c r="DK22" i="6"/>
  <c r="ET22" i="6"/>
  <c r="DO22" i="6"/>
  <c r="EX22" i="6"/>
  <c r="DS22" i="6"/>
  <c r="FB22" i="6"/>
  <c r="DW22" i="6"/>
  <c r="FF22" i="6"/>
  <c r="EA22" i="6"/>
  <c r="FJ22" i="6"/>
  <c r="EE22" i="6"/>
  <c r="FN22" i="6"/>
  <c r="EI22" i="6"/>
  <c r="FR22" i="6"/>
  <c r="EM22" i="6"/>
  <c r="DP22" i="6"/>
  <c r="EU22" i="6"/>
  <c r="DX22" i="6"/>
  <c r="FC22" i="6"/>
  <c r="EF22" i="6"/>
  <c r="FK22" i="6"/>
  <c r="EN22" i="6"/>
  <c r="FS22" i="6"/>
  <c r="EO22" i="6"/>
  <c r="FE22" i="6"/>
  <c r="DN23" i="6"/>
  <c r="ES23" i="6"/>
  <c r="DV23" i="6"/>
  <c r="FA23" i="6"/>
  <c r="ED23" i="6"/>
  <c r="FI23" i="6"/>
  <c r="EL23" i="6"/>
  <c r="FQ23" i="6"/>
  <c r="EY23" i="6"/>
  <c r="FO23" i="6"/>
  <c r="EP24" i="6"/>
  <c r="DK24" i="6"/>
  <c r="ET24" i="6"/>
  <c r="DO24" i="6"/>
  <c r="EX24" i="6"/>
  <c r="DS24" i="6"/>
  <c r="FB24" i="6"/>
  <c r="DW24" i="6"/>
  <c r="FF24" i="6"/>
  <c r="EA24" i="6"/>
  <c r="FJ24" i="6"/>
  <c r="EE24" i="6"/>
  <c r="FN24" i="6"/>
  <c r="EI24" i="6"/>
  <c r="FR24" i="6"/>
  <c r="EM24" i="6"/>
  <c r="DP24" i="6"/>
  <c r="EU24" i="6"/>
  <c r="DX24" i="6"/>
  <c r="FC24" i="6"/>
  <c r="EF24" i="6"/>
  <c r="FK24" i="6"/>
  <c r="EN24" i="6"/>
  <c r="FS24" i="6"/>
  <c r="EO24" i="6"/>
  <c r="FE24" i="6"/>
  <c r="DN25" i="6"/>
  <c r="ES25" i="6"/>
  <c r="DV25" i="6"/>
  <c r="FA25" i="6"/>
  <c r="ED25" i="6"/>
  <c r="FI25" i="6"/>
  <c r="EL25" i="6"/>
  <c r="FQ25" i="6"/>
  <c r="EY25" i="6"/>
  <c r="FO25" i="6"/>
  <c r="EP26" i="6"/>
  <c r="DK26" i="6"/>
  <c r="ET26" i="6"/>
  <c r="DO26" i="6"/>
  <c r="EX26" i="6"/>
  <c r="DS26" i="6"/>
  <c r="FB26" i="6"/>
  <c r="DW26" i="6"/>
  <c r="FF26" i="6"/>
  <c r="EA26" i="6"/>
  <c r="FJ26" i="6"/>
  <c r="EE26" i="6"/>
  <c r="FN26" i="6"/>
  <c r="EI26" i="6"/>
  <c r="FR26" i="6"/>
  <c r="EM26" i="6"/>
  <c r="DP26" i="6"/>
  <c r="EU26" i="6"/>
  <c r="DX26" i="6"/>
  <c r="FC26" i="6"/>
  <c r="EF26" i="6"/>
  <c r="FK26" i="6"/>
  <c r="EN26" i="6"/>
  <c r="FS26" i="6"/>
  <c r="EO26" i="6"/>
  <c r="FE26" i="6"/>
  <c r="DN27" i="6"/>
  <c r="ES27" i="6"/>
  <c r="DV27" i="6"/>
  <c r="FA27" i="6"/>
  <c r="ED27" i="6"/>
  <c r="FI27" i="6"/>
  <c r="EL27" i="6"/>
  <c r="FQ27" i="6"/>
  <c r="EY27" i="6"/>
  <c r="FO27" i="6"/>
  <c r="EP28" i="6"/>
  <c r="DK28" i="6"/>
  <c r="ET28" i="6"/>
  <c r="DO28" i="6"/>
  <c r="EX28" i="6"/>
  <c r="DS28" i="6"/>
  <c r="FB28" i="6"/>
  <c r="DW28" i="6"/>
  <c r="FF28" i="6"/>
  <c r="EA28" i="6"/>
  <c r="FJ28" i="6"/>
  <c r="EE28" i="6"/>
  <c r="FN28" i="6"/>
  <c r="EI28" i="6"/>
  <c r="FR28" i="6"/>
  <c r="EM28" i="6"/>
  <c r="DP28" i="6"/>
  <c r="EU28" i="6"/>
  <c r="FC28" i="6"/>
  <c r="DX28" i="6"/>
  <c r="EF28" i="6"/>
  <c r="FK28" i="6"/>
  <c r="FS28" i="6"/>
  <c r="EN28" i="6"/>
  <c r="EP29" i="6"/>
  <c r="DK29" i="6"/>
  <c r="DS36" i="6"/>
  <c r="EX36" i="6"/>
  <c r="EI36" i="6"/>
  <c r="FN36" i="6"/>
  <c r="EC37" i="6"/>
  <c r="FH37" i="6"/>
  <c r="DP20" i="6"/>
  <c r="EU20" i="6"/>
  <c r="EB20" i="6"/>
  <c r="FG20" i="6"/>
  <c r="EJ20" i="6"/>
  <c r="FO20" i="6"/>
  <c r="DU20" i="6"/>
  <c r="DW21" i="6"/>
  <c r="FC21" i="6"/>
  <c r="FS21" i="6"/>
  <c r="FC23" i="6"/>
  <c r="FS23" i="6"/>
  <c r="FC25" i="6"/>
  <c r="FS25" i="6"/>
  <c r="FC27" i="6"/>
  <c r="FS27" i="6"/>
  <c r="DR16" i="6"/>
  <c r="DV16" i="6"/>
  <c r="FQ16" i="6"/>
  <c r="EY17" i="6"/>
  <c r="FD17" i="6"/>
  <c r="FO17" i="6"/>
  <c r="EW18" i="6"/>
  <c r="FB18" i="6"/>
  <c r="FM18" i="6"/>
  <c r="FR18" i="6"/>
  <c r="DJ19" i="6"/>
  <c r="DZ19" i="6"/>
  <c r="FJ20" i="6"/>
  <c r="FR20" i="6"/>
  <c r="ER21" i="6"/>
  <c r="DM21" i="6"/>
  <c r="EV21" i="6"/>
  <c r="DQ21" i="6"/>
  <c r="EZ21" i="6"/>
  <c r="DU21" i="6"/>
  <c r="FD21" i="6"/>
  <c r="DY21" i="6"/>
  <c r="FH21" i="6"/>
  <c r="EC21" i="6"/>
  <c r="FL21" i="6"/>
  <c r="EG21" i="6"/>
  <c r="FP21" i="6"/>
  <c r="EK21" i="6"/>
  <c r="DK21" i="6"/>
  <c r="EQ21" i="6"/>
  <c r="FG21" i="6"/>
  <c r="DL22" i="6"/>
  <c r="EQ22" i="6"/>
  <c r="DT22" i="6"/>
  <c r="EY22" i="6"/>
  <c r="EB22" i="6"/>
  <c r="FG22" i="6"/>
  <c r="EJ22" i="6"/>
  <c r="FO22" i="6"/>
  <c r="EW22" i="6"/>
  <c r="FM22" i="6"/>
  <c r="ER23" i="6"/>
  <c r="DM23" i="6"/>
  <c r="EV23" i="6"/>
  <c r="DQ23" i="6"/>
  <c r="EZ23" i="6"/>
  <c r="DU23" i="6"/>
  <c r="FD23" i="6"/>
  <c r="DY23" i="6"/>
  <c r="FH23" i="6"/>
  <c r="EC23" i="6"/>
  <c r="FL23" i="6"/>
  <c r="EG23" i="6"/>
  <c r="FP23" i="6"/>
  <c r="EK23" i="6"/>
  <c r="DJ23" i="6"/>
  <c r="EO23" i="6"/>
  <c r="DR23" i="6"/>
  <c r="EW23" i="6"/>
  <c r="DZ23" i="6"/>
  <c r="FE23" i="6"/>
  <c r="EH23" i="6"/>
  <c r="FM23" i="6"/>
  <c r="EQ23" i="6"/>
  <c r="FG23" i="6"/>
  <c r="DL24" i="6"/>
  <c r="EQ24" i="6"/>
  <c r="DT24" i="6"/>
  <c r="EY24" i="6"/>
  <c r="EB24" i="6"/>
  <c r="FG24" i="6"/>
  <c r="EJ24" i="6"/>
  <c r="FO24" i="6"/>
  <c r="EW24" i="6"/>
  <c r="FM24" i="6"/>
  <c r="ER25" i="6"/>
  <c r="DM25" i="6"/>
  <c r="EV25" i="6"/>
  <c r="DQ25" i="6"/>
  <c r="EZ25" i="6"/>
  <c r="DU25" i="6"/>
  <c r="FD25" i="6"/>
  <c r="DY25" i="6"/>
  <c r="FH25" i="6"/>
  <c r="EC25" i="6"/>
  <c r="FL25" i="6"/>
  <c r="EG25" i="6"/>
  <c r="FP25" i="6"/>
  <c r="EK25" i="6"/>
  <c r="DJ25" i="6"/>
  <c r="EO25" i="6"/>
  <c r="DR25" i="6"/>
  <c r="EW25" i="6"/>
  <c r="DZ25" i="6"/>
  <c r="FE25" i="6"/>
  <c r="EH25" i="6"/>
  <c r="FM25" i="6"/>
  <c r="EQ25" i="6"/>
  <c r="FG25" i="6"/>
  <c r="DL26" i="6"/>
  <c r="EQ26" i="6"/>
  <c r="DT26" i="6"/>
  <c r="EY26" i="6"/>
  <c r="EB26" i="6"/>
  <c r="FG26" i="6"/>
  <c r="EJ26" i="6"/>
  <c r="FO26" i="6"/>
  <c r="EW26" i="6"/>
  <c r="FM26" i="6"/>
  <c r="ER27" i="6"/>
  <c r="DM27" i="6"/>
  <c r="EV27" i="6"/>
  <c r="DQ27" i="6"/>
  <c r="EZ27" i="6"/>
  <c r="DU27" i="6"/>
  <c r="FD27" i="6"/>
  <c r="DY27" i="6"/>
  <c r="FH27" i="6"/>
  <c r="EC27" i="6"/>
  <c r="FL27" i="6"/>
  <c r="EG27" i="6"/>
  <c r="FP27" i="6"/>
  <c r="EK27" i="6"/>
  <c r="DJ27" i="6"/>
  <c r="EO27" i="6"/>
  <c r="DR27" i="6"/>
  <c r="EW27" i="6"/>
  <c r="DZ27" i="6"/>
  <c r="FE27" i="6"/>
  <c r="EH27" i="6"/>
  <c r="FM27" i="6"/>
  <c r="EQ27" i="6"/>
  <c r="FG27" i="6"/>
  <c r="DL28" i="6"/>
  <c r="EQ28" i="6"/>
  <c r="EY28" i="6"/>
  <c r="DT28" i="6"/>
  <c r="FG28" i="6"/>
  <c r="EB28" i="6"/>
  <c r="FO28" i="6"/>
  <c r="EJ28" i="6"/>
  <c r="EF20" i="6"/>
  <c r="FK20" i="6"/>
  <c r="EN20" i="6"/>
  <c r="FS20" i="6"/>
  <c r="DO21" i="6"/>
  <c r="EU21" i="6"/>
  <c r="FK21" i="6"/>
  <c r="FA22" i="6"/>
  <c r="FQ22" i="6"/>
  <c r="EU23" i="6"/>
  <c r="FK23" i="6"/>
  <c r="FA24" i="6"/>
  <c r="FQ24" i="6"/>
  <c r="EU25" i="6"/>
  <c r="FK25" i="6"/>
  <c r="FA26" i="6"/>
  <c r="FQ26" i="6"/>
  <c r="EU27" i="6"/>
  <c r="FK27" i="6"/>
  <c r="DJ28" i="6"/>
  <c r="EO28" i="6"/>
  <c r="DN28" i="6"/>
  <c r="ES28" i="6"/>
  <c r="DR28" i="6"/>
  <c r="EW28" i="6"/>
  <c r="DV28" i="6"/>
  <c r="FA28" i="6"/>
  <c r="FE28" i="6"/>
  <c r="DZ28" i="6"/>
  <c r="ED28" i="6"/>
  <c r="FI28" i="6"/>
  <c r="EH28" i="6"/>
  <c r="FM28" i="6"/>
  <c r="EL28" i="6"/>
  <c r="FQ28" i="6"/>
  <c r="DR29" i="6"/>
  <c r="EW29" i="6"/>
  <c r="DZ29" i="6"/>
  <c r="FE29" i="6"/>
  <c r="EH29" i="6"/>
  <c r="FM29" i="6"/>
  <c r="DS29" i="6"/>
  <c r="EA29" i="6"/>
  <c r="EI29" i="6"/>
  <c r="EQ29" i="6"/>
  <c r="EY29" i="6"/>
  <c r="FG29" i="6"/>
  <c r="FO29" i="6"/>
  <c r="DO30" i="6"/>
  <c r="DW30" i="6"/>
  <c r="EE30" i="6"/>
  <c r="EM30" i="6"/>
  <c r="EU30" i="6"/>
  <c r="FC30" i="6"/>
  <c r="FK30" i="6"/>
  <c r="FS30" i="6"/>
  <c r="EQ31" i="6"/>
  <c r="DL31" i="6"/>
  <c r="EY31" i="6"/>
  <c r="DT31" i="6"/>
  <c r="FG31" i="6"/>
  <c r="EB31" i="6"/>
  <c r="FO31" i="6"/>
  <c r="EJ31" i="6"/>
  <c r="DQ31" i="6"/>
  <c r="EG31" i="6"/>
  <c r="DY32" i="6"/>
  <c r="FD32" i="6"/>
  <c r="DK32" i="6"/>
  <c r="EP32" i="6"/>
  <c r="EA32" i="6"/>
  <c r="FF32" i="6"/>
  <c r="EG32" i="6"/>
  <c r="FH32" i="6"/>
  <c r="ES33" i="6"/>
  <c r="DN33" i="6"/>
  <c r="FI33" i="6"/>
  <c r="ED33" i="6"/>
  <c r="EU33" i="6"/>
  <c r="DW34" i="6"/>
  <c r="FB34" i="6"/>
  <c r="EM34" i="6"/>
  <c r="FR34" i="6"/>
  <c r="EX34" i="6"/>
  <c r="FI34" i="6"/>
  <c r="ET35" i="6"/>
  <c r="DO35" i="6"/>
  <c r="FJ35" i="6"/>
  <c r="EE35" i="6"/>
  <c r="EQ36" i="6"/>
  <c r="DL36" i="6"/>
  <c r="FG36" i="6"/>
  <c r="EB36" i="6"/>
  <c r="FH36" i="6"/>
  <c r="EC36" i="6"/>
  <c r="FM37" i="6"/>
  <c r="EH37" i="6"/>
  <c r="FA37" i="6"/>
  <c r="DV37" i="6"/>
  <c r="ER38" i="6"/>
  <c r="DM38" i="6"/>
  <c r="FD38" i="6"/>
  <c r="DY38" i="6"/>
  <c r="EV43" i="6"/>
  <c r="DQ43" i="6"/>
  <c r="FL43" i="6"/>
  <c r="EG43" i="6"/>
  <c r="DM29" i="6"/>
  <c r="DU29" i="6"/>
  <c r="EC29" i="6"/>
  <c r="EK29" i="6"/>
  <c r="ES29" i="6"/>
  <c r="FA29" i="6"/>
  <c r="FI29" i="6"/>
  <c r="FQ29" i="6"/>
  <c r="DQ30" i="6"/>
  <c r="DY30" i="6"/>
  <c r="EG30" i="6"/>
  <c r="EO30" i="6"/>
  <c r="EW30" i="6"/>
  <c r="FE30" i="6"/>
  <c r="FM30" i="6"/>
  <c r="DK31" i="6"/>
  <c r="EP31" i="6"/>
  <c r="DO31" i="6"/>
  <c r="ET31" i="6"/>
  <c r="DS31" i="6"/>
  <c r="EX31" i="6"/>
  <c r="DW31" i="6"/>
  <c r="FB31" i="6"/>
  <c r="EA31" i="6"/>
  <c r="FF31" i="6"/>
  <c r="EE31" i="6"/>
  <c r="FJ31" i="6"/>
  <c r="EI31" i="6"/>
  <c r="FN31" i="6"/>
  <c r="EM31" i="6"/>
  <c r="FR31" i="6"/>
  <c r="DU31" i="6"/>
  <c r="EK31" i="6"/>
  <c r="EU32" i="6"/>
  <c r="DP32" i="6"/>
  <c r="FK32" i="6"/>
  <c r="EF32" i="6"/>
  <c r="DL32" i="6"/>
  <c r="DL33" i="6"/>
  <c r="EQ33" i="6"/>
  <c r="FC33" i="6"/>
  <c r="DX33" i="6"/>
  <c r="EB33" i="6"/>
  <c r="FG33" i="6"/>
  <c r="FS33" i="6"/>
  <c r="EN33" i="6"/>
  <c r="DY33" i="6"/>
  <c r="FD33" i="6"/>
  <c r="DJ33" i="6"/>
  <c r="DZ33" i="6"/>
  <c r="EZ33" i="6"/>
  <c r="FK33" i="6"/>
  <c r="EU34" i="6"/>
  <c r="DP34" i="6"/>
  <c r="EY34" i="6"/>
  <c r="DT34" i="6"/>
  <c r="FK34" i="6"/>
  <c r="EF34" i="6"/>
  <c r="FO34" i="6"/>
  <c r="EJ34" i="6"/>
  <c r="FN34" i="6"/>
  <c r="DM35" i="6"/>
  <c r="ER35" i="6"/>
  <c r="DY35" i="6"/>
  <c r="FD35" i="6"/>
  <c r="EC35" i="6"/>
  <c r="FH35" i="6"/>
  <c r="EO35" i="6"/>
  <c r="DJ35" i="6"/>
  <c r="FE35" i="6"/>
  <c r="DZ35" i="6"/>
  <c r="DV35" i="6"/>
  <c r="ER36" i="6"/>
  <c r="DM36" i="6"/>
  <c r="FS36" i="6"/>
  <c r="EN36" i="6"/>
  <c r="DT36" i="6"/>
  <c r="DR37" i="6"/>
  <c r="FP38" i="6"/>
  <c r="EK38" i="6"/>
  <c r="FL39" i="6"/>
  <c r="EG39" i="6"/>
  <c r="FP39" i="6"/>
  <c r="EK39" i="6"/>
  <c r="EV41" i="6"/>
  <c r="DQ41" i="6"/>
  <c r="FL41" i="6"/>
  <c r="EG41" i="6"/>
  <c r="EX42" i="6"/>
  <c r="DS42" i="6"/>
  <c r="FB42" i="6"/>
  <c r="DW42" i="6"/>
  <c r="FN42" i="6"/>
  <c r="EI42" i="6"/>
  <c r="FR42" i="6"/>
  <c r="EM42" i="6"/>
  <c r="EU31" i="6"/>
  <c r="DP31" i="6"/>
  <c r="FC31" i="6"/>
  <c r="DX31" i="6"/>
  <c r="FK31" i="6"/>
  <c r="EF31" i="6"/>
  <c r="FS31" i="6"/>
  <c r="EN31" i="6"/>
  <c r="DO32" i="6"/>
  <c r="ET32" i="6"/>
  <c r="DS32" i="6"/>
  <c r="EX32" i="6"/>
  <c r="EE32" i="6"/>
  <c r="FJ32" i="6"/>
  <c r="EI32" i="6"/>
  <c r="FN32" i="6"/>
  <c r="EZ32" i="6"/>
  <c r="DU32" i="6"/>
  <c r="FP32" i="6"/>
  <c r="EK32" i="6"/>
  <c r="FB32" i="6"/>
  <c r="FP33" i="6"/>
  <c r="EV34" i="6"/>
  <c r="DQ34" i="6"/>
  <c r="FL34" i="6"/>
  <c r="EG34" i="6"/>
  <c r="FC36" i="6"/>
  <c r="DX36" i="6"/>
  <c r="DQ37" i="6"/>
  <c r="EV37" i="6"/>
  <c r="DK38" i="6"/>
  <c r="EP38" i="6"/>
  <c r="DO38" i="6"/>
  <c r="ET38" i="6"/>
  <c r="EA38" i="6"/>
  <c r="FF38" i="6"/>
  <c r="EE38" i="6"/>
  <c r="FJ38" i="6"/>
  <c r="DS38" i="6"/>
  <c r="EX38" i="6"/>
  <c r="FK38" i="6"/>
  <c r="EF38" i="6"/>
  <c r="DQ29" i="6"/>
  <c r="DY29" i="6"/>
  <c r="EG29" i="6"/>
  <c r="EO29" i="6"/>
  <c r="DM30" i="6"/>
  <c r="DU30" i="6"/>
  <c r="EC30" i="6"/>
  <c r="EK30" i="6"/>
  <c r="DM31" i="6"/>
  <c r="EC31" i="6"/>
  <c r="EY32" i="6"/>
  <c r="DT32" i="6"/>
  <c r="FO32" i="6"/>
  <c r="EJ32" i="6"/>
  <c r="FR32" i="6"/>
  <c r="EW33" i="6"/>
  <c r="DR33" i="6"/>
  <c r="FA33" i="6"/>
  <c r="DV33" i="6"/>
  <c r="FM33" i="6"/>
  <c r="EH33" i="6"/>
  <c r="FQ33" i="6"/>
  <c r="EL33" i="6"/>
  <c r="EX33" i="6"/>
  <c r="DS33" i="6"/>
  <c r="FN33" i="6"/>
  <c r="EI33" i="6"/>
  <c r="DJ34" i="6"/>
  <c r="EO34" i="6"/>
  <c r="FA34" i="6"/>
  <c r="DV34" i="6"/>
  <c r="DZ34" i="6"/>
  <c r="FE34" i="6"/>
  <c r="FQ34" i="6"/>
  <c r="EL34" i="6"/>
  <c r="EQ34" i="6"/>
  <c r="DL34" i="6"/>
  <c r="FG34" i="6"/>
  <c r="EB34" i="6"/>
  <c r="ES34" i="6"/>
  <c r="DU35" i="6"/>
  <c r="EZ35" i="6"/>
  <c r="EK35" i="6"/>
  <c r="FP35" i="6"/>
  <c r="EL35" i="6"/>
  <c r="DK36" i="6"/>
  <c r="EP36" i="6"/>
  <c r="DO36" i="6"/>
  <c r="ET36" i="6"/>
  <c r="DW36" i="6"/>
  <c r="FB36" i="6"/>
  <c r="EA36" i="6"/>
  <c r="FF36" i="6"/>
  <c r="EM36" i="6"/>
  <c r="FR36" i="6"/>
  <c r="DM37" i="6"/>
  <c r="ER37" i="6"/>
  <c r="DU37" i="6"/>
  <c r="EZ37" i="6"/>
  <c r="DY37" i="6"/>
  <c r="FD37" i="6"/>
  <c r="EG37" i="6"/>
  <c r="FL37" i="6"/>
  <c r="EK37" i="6"/>
  <c r="FP37" i="6"/>
  <c r="EO37" i="6"/>
  <c r="DJ37" i="6"/>
  <c r="EU38" i="6"/>
  <c r="DP38" i="6"/>
  <c r="EY38" i="6"/>
  <c r="DT38" i="6"/>
  <c r="FC38" i="6"/>
  <c r="DX38" i="6"/>
  <c r="EN38" i="6"/>
  <c r="FS38" i="6"/>
  <c r="EJ38" i="6"/>
  <c r="DN39" i="6"/>
  <c r="ES39" i="6"/>
  <c r="FA39" i="6"/>
  <c r="DV39" i="6"/>
  <c r="EF39" i="6"/>
  <c r="FK39" i="6"/>
  <c r="FR50" i="6"/>
  <c r="EM50" i="6"/>
  <c r="DR36" i="6"/>
  <c r="EH36" i="6"/>
  <c r="FP36" i="6"/>
  <c r="ED37" i="6"/>
  <c r="EL37" i="6"/>
  <c r="DL38" i="6"/>
  <c r="FQ39" i="6"/>
  <c r="EL39" i="6"/>
  <c r="DR40" i="6"/>
  <c r="EW40" i="6"/>
  <c r="EB40" i="6"/>
  <c r="FG40" i="6"/>
  <c r="FN40" i="6"/>
  <c r="EI40" i="6"/>
  <c r="DX40" i="6"/>
  <c r="DT41" i="6"/>
  <c r="EY41" i="6"/>
  <c r="EJ41" i="6"/>
  <c r="FO41" i="6"/>
  <c r="DP41" i="6"/>
  <c r="EU41" i="6"/>
  <c r="DZ41" i="6"/>
  <c r="FE41" i="6"/>
  <c r="DM41" i="6"/>
  <c r="DV41" i="6"/>
  <c r="FS41" i="6"/>
  <c r="DL42" i="6"/>
  <c r="EQ42" i="6"/>
  <c r="EB42" i="6"/>
  <c r="FG42" i="6"/>
  <c r="DZ43" i="6"/>
  <c r="FE43" i="6"/>
  <c r="DV44" i="6"/>
  <c r="FA44" i="6"/>
  <c r="DZ44" i="6"/>
  <c r="FE44" i="6"/>
  <c r="EL44" i="6"/>
  <c r="FQ44" i="6"/>
  <c r="DN44" i="6"/>
  <c r="ES44" i="6"/>
  <c r="EO44" i="6"/>
  <c r="DL45" i="6"/>
  <c r="EQ45" i="6"/>
  <c r="FC46" i="6"/>
  <c r="DX46" i="6"/>
  <c r="DT47" i="6"/>
  <c r="EY47" i="6"/>
  <c r="DX47" i="6"/>
  <c r="FC47" i="6"/>
  <c r="EJ47" i="6"/>
  <c r="FO47" i="6"/>
  <c r="FL47" i="6"/>
  <c r="EG47" i="6"/>
  <c r="DL40" i="6"/>
  <c r="EQ40" i="6"/>
  <c r="ED40" i="6"/>
  <c r="FI40" i="6"/>
  <c r="EZ41" i="6"/>
  <c r="DU41" i="6"/>
  <c r="FD41" i="6"/>
  <c r="DY41" i="6"/>
  <c r="FP41" i="6"/>
  <c r="EK41" i="6"/>
  <c r="DJ41" i="6"/>
  <c r="EO41" i="6"/>
  <c r="EB41" i="6"/>
  <c r="FG41" i="6"/>
  <c r="DJ42" i="6"/>
  <c r="EO42" i="6"/>
  <c r="DV42" i="6"/>
  <c r="FA42" i="6"/>
  <c r="EL42" i="6"/>
  <c r="FQ42" i="6"/>
  <c r="DN42" i="6"/>
  <c r="ES42" i="6"/>
  <c r="FE42" i="6"/>
  <c r="ER43" i="6"/>
  <c r="DM43" i="6"/>
  <c r="EZ43" i="6"/>
  <c r="DU43" i="6"/>
  <c r="FD43" i="6"/>
  <c r="DY43" i="6"/>
  <c r="FP43" i="6"/>
  <c r="EK43" i="6"/>
  <c r="DJ43" i="6"/>
  <c r="EO43" i="6"/>
  <c r="EC43" i="6"/>
  <c r="EX44" i="6"/>
  <c r="DS44" i="6"/>
  <c r="FB44" i="6"/>
  <c r="DW44" i="6"/>
  <c r="FN44" i="6"/>
  <c r="EI44" i="6"/>
  <c r="FR44" i="6"/>
  <c r="EM44" i="6"/>
  <c r="EP46" i="6"/>
  <c r="DK46" i="6"/>
  <c r="ET46" i="6"/>
  <c r="DO46" i="6"/>
  <c r="EX46" i="6"/>
  <c r="DS46" i="6"/>
  <c r="FB46" i="6"/>
  <c r="DW46" i="6"/>
  <c r="FF46" i="6"/>
  <c r="EA46" i="6"/>
  <c r="FJ46" i="6"/>
  <c r="EE46" i="6"/>
  <c r="FN46" i="6"/>
  <c r="EI46" i="6"/>
  <c r="FR46" i="6"/>
  <c r="EM46" i="6"/>
  <c r="EP50" i="6"/>
  <c r="DK50" i="6"/>
  <c r="ET50" i="6"/>
  <c r="DO50" i="6"/>
  <c r="EX50" i="6"/>
  <c r="DS50" i="6"/>
  <c r="FB50" i="6"/>
  <c r="DW50" i="6"/>
  <c r="FF50" i="6"/>
  <c r="EA50" i="6"/>
  <c r="FJ50" i="6"/>
  <c r="EE50" i="6"/>
  <c r="FN50" i="6"/>
  <c r="EI50" i="6"/>
  <c r="DN50" i="6"/>
  <c r="ES50" i="6"/>
  <c r="EV53" i="6"/>
  <c r="DQ53" i="6"/>
  <c r="EK53" i="6"/>
  <c r="FP53" i="6"/>
  <c r="DX54" i="6"/>
  <c r="DX32" i="6"/>
  <c r="EN32" i="6"/>
  <c r="EV33" i="6"/>
  <c r="FL33" i="6"/>
  <c r="ET34" i="6"/>
  <c r="FJ34" i="6"/>
  <c r="DR35" i="6"/>
  <c r="EH35" i="6"/>
  <c r="DP36" i="6"/>
  <c r="DU36" i="6"/>
  <c r="EF36" i="6"/>
  <c r="FJ37" i="6"/>
  <c r="DP39" i="6"/>
  <c r="EU39" i="6"/>
  <c r="DT39" i="6"/>
  <c r="EY39" i="6"/>
  <c r="EJ39" i="6"/>
  <c r="FO39" i="6"/>
  <c r="DO39" i="6"/>
  <c r="ET39" i="6"/>
  <c r="DQ39" i="6"/>
  <c r="EQ39" i="6"/>
  <c r="FC39" i="6"/>
  <c r="DV40" i="6"/>
  <c r="FA40" i="6"/>
  <c r="EL40" i="6"/>
  <c r="FQ40" i="6"/>
  <c r="DS40" i="6"/>
  <c r="EN40" i="6"/>
  <c r="FE40" i="6"/>
  <c r="EL41" i="6"/>
  <c r="EP42" i="6"/>
  <c r="DK42" i="6"/>
  <c r="FF42" i="6"/>
  <c r="EA42" i="6"/>
  <c r="ED44" i="6"/>
  <c r="FI44" i="6"/>
  <c r="EX48" i="6"/>
  <c r="DS48" i="6"/>
  <c r="ED48" i="6"/>
  <c r="FI48" i="6"/>
  <c r="DX51" i="6"/>
  <c r="FC51" i="6"/>
  <c r="FE37" i="6"/>
  <c r="DZ37" i="6"/>
  <c r="FH38" i="6"/>
  <c r="EC38" i="6"/>
  <c r="EZ39" i="6"/>
  <c r="DU39" i="6"/>
  <c r="FD39" i="6"/>
  <c r="DY39" i="6"/>
  <c r="FH39" i="6"/>
  <c r="EC39" i="6"/>
  <c r="DJ39" i="6"/>
  <c r="EO39" i="6"/>
  <c r="EW39" i="6"/>
  <c r="DR39" i="6"/>
  <c r="DZ39" i="6"/>
  <c r="FE39" i="6"/>
  <c r="FB40" i="6"/>
  <c r="DW40" i="6"/>
  <c r="FR40" i="6"/>
  <c r="EM40" i="6"/>
  <c r="EH40" i="6"/>
  <c r="FM40" i="6"/>
  <c r="EF41" i="6"/>
  <c r="FK41" i="6"/>
  <c r="EC41" i="6"/>
  <c r="FI42" i="6"/>
  <c r="EV45" i="6"/>
  <c r="DQ45" i="6"/>
  <c r="FL45" i="6"/>
  <c r="EG45" i="6"/>
  <c r="EB45" i="6"/>
  <c r="FG45" i="6"/>
  <c r="DL49" i="6"/>
  <c r="EQ49" i="6"/>
  <c r="FQ49" i="6"/>
  <c r="EL49" i="6"/>
  <c r="DR38" i="6"/>
  <c r="EH38" i="6"/>
  <c r="EP40" i="6"/>
  <c r="DK40" i="6"/>
  <c r="FF40" i="6"/>
  <c r="EA40" i="6"/>
  <c r="DR42" i="6"/>
  <c r="EW42" i="6"/>
  <c r="EH42" i="6"/>
  <c r="FM42" i="6"/>
  <c r="DT43" i="6"/>
  <c r="EY43" i="6"/>
  <c r="EJ43" i="6"/>
  <c r="FO43" i="6"/>
  <c r="DP43" i="6"/>
  <c r="EU43" i="6"/>
  <c r="EF43" i="6"/>
  <c r="FK43" i="6"/>
  <c r="EQ43" i="6"/>
  <c r="FS43" i="6"/>
  <c r="DL44" i="6"/>
  <c r="EQ44" i="6"/>
  <c r="EB44" i="6"/>
  <c r="FG44" i="6"/>
  <c r="EE44" i="6"/>
  <c r="EN44" i="6"/>
  <c r="FD45" i="6"/>
  <c r="DY45" i="6"/>
  <c r="DJ45" i="6"/>
  <c r="EO45" i="6"/>
  <c r="DZ45" i="6"/>
  <c r="FE45" i="6"/>
  <c r="EC45" i="6"/>
  <c r="EL45" i="6"/>
  <c r="FC45" i="6"/>
  <c r="DV46" i="6"/>
  <c r="FA46" i="6"/>
  <c r="EL46" i="6"/>
  <c r="FQ46" i="6"/>
  <c r="DN46" i="6"/>
  <c r="ES46" i="6"/>
  <c r="FS46" i="6"/>
  <c r="EN46" i="6"/>
  <c r="FE46" i="6"/>
  <c r="FA47" i="6"/>
  <c r="DV47" i="6"/>
  <c r="FN48" i="6"/>
  <c r="EI48" i="6"/>
  <c r="DO48" i="6"/>
  <c r="EO48" i="6"/>
  <c r="EZ49" i="6"/>
  <c r="DU49" i="6"/>
  <c r="FD49" i="6"/>
  <c r="DY49" i="6"/>
  <c r="FP49" i="6"/>
  <c r="EK49" i="6"/>
  <c r="EV49" i="6"/>
  <c r="DQ49" i="6"/>
  <c r="EB49" i="6"/>
  <c r="FG49" i="6"/>
  <c r="EC49" i="6"/>
  <c r="FC49" i="6"/>
  <c r="EP52" i="6"/>
  <c r="DK52" i="6"/>
  <c r="ET52" i="6"/>
  <c r="DO52" i="6"/>
  <c r="EX52" i="6"/>
  <c r="DS52" i="6"/>
  <c r="FB52" i="6"/>
  <c r="DW52" i="6"/>
  <c r="FF52" i="6"/>
  <c r="EA52" i="6"/>
  <c r="FR52" i="6"/>
  <c r="EM52" i="6"/>
  <c r="DN52" i="6"/>
  <c r="ES52" i="6"/>
  <c r="EP44" i="6"/>
  <c r="DK44" i="6"/>
  <c r="FF44" i="6"/>
  <c r="EA44" i="6"/>
  <c r="EZ45" i="6"/>
  <c r="DU45" i="6"/>
  <c r="FP45" i="6"/>
  <c r="EK45" i="6"/>
  <c r="EZ47" i="6"/>
  <c r="DU47" i="6"/>
  <c r="FD47" i="6"/>
  <c r="DY47" i="6"/>
  <c r="FP47" i="6"/>
  <c r="EK47" i="6"/>
  <c r="EV47" i="6"/>
  <c r="DQ47" i="6"/>
  <c r="EB47" i="6"/>
  <c r="FG47" i="6"/>
  <c r="EC47" i="6"/>
  <c r="DV48" i="6"/>
  <c r="FA48" i="6"/>
  <c r="EL48" i="6"/>
  <c r="FQ48" i="6"/>
  <c r="DN48" i="6"/>
  <c r="ES48" i="6"/>
  <c r="FS48" i="6"/>
  <c r="EN48" i="6"/>
  <c r="FE48" i="6"/>
  <c r="FA49" i="6"/>
  <c r="DV49" i="6"/>
  <c r="FE50" i="6"/>
  <c r="EZ51" i="6"/>
  <c r="DU51" i="6"/>
  <c r="FH51" i="6"/>
  <c r="EC51" i="6"/>
  <c r="FL51" i="6"/>
  <c r="EG51" i="6"/>
  <c r="EV51" i="6"/>
  <c r="DQ51" i="6"/>
  <c r="EB52" i="6"/>
  <c r="FG52" i="6"/>
  <c r="FN52" i="6"/>
  <c r="EI52" i="6"/>
  <c r="EZ53" i="6"/>
  <c r="DU53" i="6"/>
  <c r="EB53" i="6"/>
  <c r="FG53" i="6"/>
  <c r="FA58" i="6"/>
  <c r="DV58" i="6"/>
  <c r="FI58" i="6"/>
  <c r="ED58" i="6"/>
  <c r="EO59" i="6"/>
  <c r="DJ59" i="6"/>
  <c r="ES59" i="6"/>
  <c r="DN59" i="6"/>
  <c r="EW59" i="6"/>
  <c r="DR59" i="6"/>
  <c r="FA59" i="6"/>
  <c r="DV59" i="6"/>
  <c r="FE59" i="6"/>
  <c r="DZ59" i="6"/>
  <c r="FI59" i="6"/>
  <c r="ED59" i="6"/>
  <c r="FM59" i="6"/>
  <c r="EH59" i="6"/>
  <c r="FQ59" i="6"/>
  <c r="EL59" i="6"/>
  <c r="DM59" i="6"/>
  <c r="ER59" i="6"/>
  <c r="FG43" i="6"/>
  <c r="DR44" i="6"/>
  <c r="EW44" i="6"/>
  <c r="EH44" i="6"/>
  <c r="FM44" i="6"/>
  <c r="DT45" i="6"/>
  <c r="EY45" i="6"/>
  <c r="EJ45" i="6"/>
  <c r="FO45" i="6"/>
  <c r="DP45" i="6"/>
  <c r="EU45" i="6"/>
  <c r="EF45" i="6"/>
  <c r="FK45" i="6"/>
  <c r="FS45" i="6"/>
  <c r="DL46" i="6"/>
  <c r="EQ46" i="6"/>
  <c r="ED46" i="6"/>
  <c r="FI46" i="6"/>
  <c r="DL47" i="6"/>
  <c r="EQ47" i="6"/>
  <c r="FQ47" i="6"/>
  <c r="EL47" i="6"/>
  <c r="EP48" i="6"/>
  <c r="DK48" i="6"/>
  <c r="FB48" i="6"/>
  <c r="DW48" i="6"/>
  <c r="FF48" i="6"/>
  <c r="EA48" i="6"/>
  <c r="FR48" i="6"/>
  <c r="EM48" i="6"/>
  <c r="FC48" i="6"/>
  <c r="DX48" i="6"/>
  <c r="DT49" i="6"/>
  <c r="EY49" i="6"/>
  <c r="EJ49" i="6"/>
  <c r="FO49" i="6"/>
  <c r="EN49" i="6"/>
  <c r="FS49" i="6"/>
  <c r="FL49" i="6"/>
  <c r="EG49" i="6"/>
  <c r="DL51" i="6"/>
  <c r="EQ51" i="6"/>
  <c r="FP51" i="6"/>
  <c r="EK51" i="6"/>
  <c r="EU49" i="6"/>
  <c r="DP49" i="6"/>
  <c r="FK49" i="6"/>
  <c r="EF49" i="6"/>
  <c r="DR50" i="6"/>
  <c r="EW50" i="6"/>
  <c r="FQ50" i="6"/>
  <c r="DP51" i="6"/>
  <c r="EU51" i="6"/>
  <c r="DY51" i="6"/>
  <c r="DV52" i="6"/>
  <c r="FA52" i="6"/>
  <c r="EL52" i="6"/>
  <c r="FQ52" i="6"/>
  <c r="DL52" i="6"/>
  <c r="EQ52" i="6"/>
  <c r="EH52" i="6"/>
  <c r="FM52" i="6"/>
  <c r="FE53" i="6"/>
  <c r="DZ53" i="6"/>
  <c r="EG53" i="6"/>
  <c r="FL53" i="6"/>
  <c r="EQ53" i="6"/>
  <c r="DK54" i="6"/>
  <c r="EP54" i="6"/>
  <c r="DO54" i="6"/>
  <c r="ET54" i="6"/>
  <c r="EX54" i="6"/>
  <c r="DS54" i="6"/>
  <c r="FB54" i="6"/>
  <c r="DW54" i="6"/>
  <c r="EA54" i="6"/>
  <c r="FF54" i="6"/>
  <c r="EE54" i="6"/>
  <c r="FJ54" i="6"/>
  <c r="FN54" i="6"/>
  <c r="EI54" i="6"/>
  <c r="FR54" i="6"/>
  <c r="EM54" i="6"/>
  <c r="EH54" i="6"/>
  <c r="EZ55" i="6"/>
  <c r="DU55" i="6"/>
  <c r="FG55" i="6"/>
  <c r="EB55" i="6"/>
  <c r="FL55" i="6"/>
  <c r="EG55" i="6"/>
  <c r="EC56" i="6"/>
  <c r="FH56" i="6"/>
  <c r="FN56" i="6"/>
  <c r="EI56" i="6"/>
  <c r="DS57" i="6"/>
  <c r="EX57" i="6"/>
  <c r="EA57" i="6"/>
  <c r="FF57" i="6"/>
  <c r="EM57" i="6"/>
  <c r="FR57" i="6"/>
  <c r="DW57" i="6"/>
  <c r="FB57" i="6"/>
  <c r="FH57" i="6"/>
  <c r="EC57" i="6"/>
  <c r="EK57" i="6"/>
  <c r="FP57" i="6"/>
  <c r="DQ58" i="6"/>
  <c r="EV58" i="6"/>
  <c r="DY59" i="6"/>
  <c r="FD59" i="6"/>
  <c r="DK61" i="6"/>
  <c r="EP61" i="6"/>
  <c r="DO61" i="6"/>
  <c r="ET61" i="6"/>
  <c r="DS61" i="6"/>
  <c r="EX61" i="6"/>
  <c r="DW61" i="6"/>
  <c r="FB61" i="6"/>
  <c r="EA61" i="6"/>
  <c r="FF61" i="6"/>
  <c r="EE61" i="6"/>
  <c r="FJ61" i="6"/>
  <c r="EI61" i="6"/>
  <c r="FN61" i="6"/>
  <c r="EM61" i="6"/>
  <c r="FR61" i="6"/>
  <c r="DU61" i="6"/>
  <c r="EZ61" i="6"/>
  <c r="EK61" i="6"/>
  <c r="FP61" i="6"/>
  <c r="DJ62" i="6"/>
  <c r="EO62" i="6"/>
  <c r="DN62" i="6"/>
  <c r="ES62" i="6"/>
  <c r="DR62" i="6"/>
  <c r="EW62" i="6"/>
  <c r="DV62" i="6"/>
  <c r="FA62" i="6"/>
  <c r="DZ62" i="6"/>
  <c r="FE62" i="6"/>
  <c r="ED62" i="6"/>
  <c r="FI62" i="6"/>
  <c r="EH62" i="6"/>
  <c r="FM62" i="6"/>
  <c r="EL62" i="6"/>
  <c r="FQ62" i="6"/>
  <c r="FG46" i="6"/>
  <c r="EO47" i="6"/>
  <c r="FE47" i="6"/>
  <c r="EQ48" i="6"/>
  <c r="FG48" i="6"/>
  <c r="DN49" i="6"/>
  <c r="DS49" i="6"/>
  <c r="FE49" i="6"/>
  <c r="EH50" i="6"/>
  <c r="FM50" i="6"/>
  <c r="DX50" i="6"/>
  <c r="EK50" i="6"/>
  <c r="FG50" i="6"/>
  <c r="EF51" i="6"/>
  <c r="FK51" i="6"/>
  <c r="DV51" i="6"/>
  <c r="FE51" i="6"/>
  <c r="FS51" i="6"/>
  <c r="DX52" i="6"/>
  <c r="DP53" i="6"/>
  <c r="EU53" i="6"/>
  <c r="DM53" i="6"/>
  <c r="DV53" i="6"/>
  <c r="EY53" i="6"/>
  <c r="FO53" i="6"/>
  <c r="DO59" i="6"/>
  <c r="ET59" i="6"/>
  <c r="EI59" i="6"/>
  <c r="FN59" i="6"/>
  <c r="EW46" i="6"/>
  <c r="FM46" i="6"/>
  <c r="EU47" i="6"/>
  <c r="FK47" i="6"/>
  <c r="EW48" i="6"/>
  <c r="FM48" i="6"/>
  <c r="FA50" i="6"/>
  <c r="FI50" i="6"/>
  <c r="EY51" i="6"/>
  <c r="FG51" i="6"/>
  <c r="DQ52" i="6"/>
  <c r="EV52" i="6"/>
  <c r="DR52" i="6"/>
  <c r="EW52" i="6"/>
  <c r="FD53" i="6"/>
  <c r="DY53" i="6"/>
  <c r="EC53" i="6"/>
  <c r="FH53" i="6"/>
  <c r="EO53" i="6"/>
  <c r="DJ53" i="6"/>
  <c r="EF53" i="6"/>
  <c r="FK53" i="6"/>
  <c r="EL53" i="6"/>
  <c r="DP54" i="6"/>
  <c r="EU54" i="6"/>
  <c r="FB56" i="6"/>
  <c r="FL52" i="6"/>
  <c r="DS53" i="6"/>
  <c r="FC53" i="6"/>
  <c r="FS53" i="6"/>
  <c r="DQ54" i="6"/>
  <c r="EV54" i="6"/>
  <c r="DU54" i="6"/>
  <c r="EZ54" i="6"/>
  <c r="FQ54" i="6"/>
  <c r="EL54" i="6"/>
  <c r="FD54" i="6"/>
  <c r="FP54" i="6"/>
  <c r="DO55" i="6"/>
  <c r="ET55" i="6"/>
  <c r="FN55" i="6"/>
  <c r="ET56" i="6"/>
  <c r="DO56" i="6"/>
  <c r="FI56" i="6"/>
  <c r="ED56" i="6"/>
  <c r="FD56" i="6"/>
  <c r="FP56" i="6"/>
  <c r="FO57" i="6"/>
  <c r="EJ57" i="6"/>
  <c r="EU57" i="6"/>
  <c r="DP57" i="6"/>
  <c r="FC57" i="6"/>
  <c r="DX57" i="6"/>
  <c r="DT57" i="6"/>
  <c r="EQ58" i="6"/>
  <c r="DL58" i="6"/>
  <c r="EY58" i="6"/>
  <c r="DT58" i="6"/>
  <c r="DX58" i="6"/>
  <c r="FC58" i="6"/>
  <c r="FO58" i="6"/>
  <c r="EJ58" i="6"/>
  <c r="EN58" i="6"/>
  <c r="FS58" i="6"/>
  <c r="ET58" i="6"/>
  <c r="DO58" i="6"/>
  <c r="DK59" i="6"/>
  <c r="EP59" i="6"/>
  <c r="DS59" i="6"/>
  <c r="EX59" i="6"/>
  <c r="DW59" i="6"/>
  <c r="FB59" i="6"/>
  <c r="EA59" i="6"/>
  <c r="FF59" i="6"/>
  <c r="EM59" i="6"/>
  <c r="FR59" i="6"/>
  <c r="DS60" i="6"/>
  <c r="EX60" i="6"/>
  <c r="EI60" i="6"/>
  <c r="FN60" i="6"/>
  <c r="EH53" i="6"/>
  <c r="EO54" i="6"/>
  <c r="DJ54" i="6"/>
  <c r="FA54" i="6"/>
  <c r="DV54" i="6"/>
  <c r="FE54" i="6"/>
  <c r="DZ54" i="6"/>
  <c r="EC54" i="6"/>
  <c r="FH54" i="6"/>
  <c r="ED54" i="6"/>
  <c r="EQ55" i="6"/>
  <c r="DL55" i="6"/>
  <c r="FO55" i="6"/>
  <c r="EJ55" i="6"/>
  <c r="FS55" i="6"/>
  <c r="EN55" i="6"/>
  <c r="EM55" i="6"/>
  <c r="FR55" i="6"/>
  <c r="EF55" i="6"/>
  <c r="FF55" i="6"/>
  <c r="DM56" i="6"/>
  <c r="ER56" i="6"/>
  <c r="DU56" i="6"/>
  <c r="EZ56" i="6"/>
  <c r="EG56" i="6"/>
  <c r="FL56" i="6"/>
  <c r="EO56" i="6"/>
  <c r="DJ56" i="6"/>
  <c r="EW56" i="6"/>
  <c r="DR56" i="6"/>
  <c r="DK57" i="6"/>
  <c r="EP57" i="6"/>
  <c r="EV57" i="6"/>
  <c r="DQ57" i="6"/>
  <c r="DY58" i="6"/>
  <c r="FD58" i="6"/>
  <c r="EG58" i="6"/>
  <c r="FL58" i="6"/>
  <c r="EZ58" i="6"/>
  <c r="FN58" i="6"/>
  <c r="EG54" i="6"/>
  <c r="FL54" i="6"/>
  <c r="EY55" i="6"/>
  <c r="DT55" i="6"/>
  <c r="FA56" i="6"/>
  <c r="DV56" i="6"/>
  <c r="FQ56" i="6"/>
  <c r="EL56" i="6"/>
  <c r="EI57" i="6"/>
  <c r="FN57" i="6"/>
  <c r="EB57" i="6"/>
  <c r="FF58" i="6"/>
  <c r="EA58" i="6"/>
  <c r="FP58" i="6"/>
  <c r="EZ59" i="6"/>
  <c r="DR55" i="6"/>
  <c r="DZ55" i="6"/>
  <c r="FB55" i="6"/>
  <c r="FI55" i="6"/>
  <c r="EJ56" i="6"/>
  <c r="EQ56" i="6"/>
  <c r="FK57" i="6"/>
  <c r="EF57" i="6"/>
  <c r="DV57" i="6"/>
  <c r="FE57" i="6"/>
  <c r="EH58" i="6"/>
  <c r="EU59" i="6"/>
  <c r="DP59" i="6"/>
  <c r="FC59" i="6"/>
  <c r="DX59" i="6"/>
  <c r="FK59" i="6"/>
  <c r="EF59" i="6"/>
  <c r="FS59" i="6"/>
  <c r="EN59" i="6"/>
  <c r="DQ59" i="6"/>
  <c r="EV59" i="6"/>
  <c r="EK59" i="6"/>
  <c r="FP59" i="6"/>
  <c r="EQ60" i="6"/>
  <c r="DL60" i="6"/>
  <c r="EU60" i="6"/>
  <c r="DP60" i="6"/>
  <c r="FC60" i="6"/>
  <c r="DX60" i="6"/>
  <c r="FG60" i="6"/>
  <c r="EB60" i="6"/>
  <c r="EE55" i="6"/>
  <c r="FJ55" i="6"/>
  <c r="FD55" i="6"/>
  <c r="FM56" i="6"/>
  <c r="EH56" i="6"/>
  <c r="DX56" i="6"/>
  <c r="FG56" i="6"/>
  <c r="EZ57" i="6"/>
  <c r="ES58" i="6"/>
  <c r="DN58" i="6"/>
  <c r="DL59" i="6"/>
  <c r="FH59" i="6"/>
  <c r="DW60" i="6"/>
  <c r="FB60" i="6"/>
  <c r="FR60" i="6"/>
  <c r="EM60" i="6"/>
  <c r="EN60" i="6"/>
  <c r="FD60" i="6"/>
  <c r="FL60" i="6"/>
  <c r="EG60" i="6"/>
  <c r="FP60" i="6"/>
  <c r="EK60" i="6"/>
  <c r="DK60" i="6"/>
  <c r="EP60" i="6"/>
  <c r="EA60" i="6"/>
  <c r="FF60" i="6"/>
  <c r="ER60" i="6"/>
  <c r="FH60" i="6"/>
  <c r="EG59" i="6"/>
  <c r="FL59" i="6"/>
  <c r="DJ60" i="6"/>
  <c r="EO60" i="6"/>
  <c r="DN60" i="6"/>
  <c r="ES60" i="6"/>
  <c r="DR60" i="6"/>
  <c r="EW60" i="6"/>
  <c r="DV60" i="6"/>
  <c r="FA60" i="6"/>
  <c r="DZ60" i="6"/>
  <c r="FE60" i="6"/>
  <c r="ED60" i="6"/>
  <c r="FI60" i="6"/>
  <c r="FQ60" i="6"/>
  <c r="EL60" i="6"/>
  <c r="DO60" i="6"/>
  <c r="ET60" i="6"/>
  <c r="EE60" i="6"/>
  <c r="FJ60" i="6"/>
  <c r="FM60" i="6"/>
  <c r="DL61" i="6"/>
  <c r="EQ61" i="6"/>
  <c r="DP61" i="6"/>
  <c r="EU61" i="6"/>
  <c r="DT61" i="6"/>
  <c r="EY61" i="6"/>
  <c r="DX61" i="6"/>
  <c r="FC61" i="6"/>
  <c r="EB61" i="6"/>
  <c r="FG61" i="6"/>
  <c r="EF61" i="6"/>
  <c r="FK61" i="6"/>
  <c r="EJ61" i="6"/>
  <c r="FO61" i="6"/>
  <c r="EN61" i="6"/>
  <c r="FS61" i="6"/>
  <c r="DY61" i="6"/>
  <c r="FD61" i="6"/>
  <c r="EO63" i="6"/>
  <c r="DJ63" i="6"/>
  <c r="ES63" i="6"/>
  <c r="DN63" i="6"/>
  <c r="EW63" i="6"/>
  <c r="DR63" i="6"/>
  <c r="FA63" i="6"/>
  <c r="DV63" i="6"/>
  <c r="FE63" i="6"/>
  <c r="DZ63" i="6"/>
  <c r="FI63" i="6"/>
  <c r="ED63" i="6"/>
  <c r="FM63" i="6"/>
  <c r="EH63" i="6"/>
  <c r="FQ63" i="6"/>
  <c r="EL63" i="6"/>
  <c r="DM61" i="6"/>
  <c r="ER61" i="6"/>
  <c r="EC61" i="6"/>
  <c r="FH61" i="6"/>
  <c r="EQ62" i="6"/>
  <c r="DL62" i="6"/>
  <c r="EU62" i="6"/>
  <c r="DP62" i="6"/>
  <c r="EY62" i="6"/>
  <c r="DT62" i="6"/>
  <c r="FC62" i="6"/>
  <c r="DX62" i="6"/>
  <c r="FG62" i="6"/>
  <c r="EB62" i="6"/>
  <c r="FK62" i="6"/>
  <c r="EF62" i="6"/>
  <c r="FO62" i="6"/>
  <c r="EJ62" i="6"/>
  <c r="FS62" i="6"/>
  <c r="EN62" i="6"/>
  <c r="EO61" i="6"/>
  <c r="DJ61" i="6"/>
  <c r="ES61" i="6"/>
  <c r="DN61" i="6"/>
  <c r="EW61" i="6"/>
  <c r="DR61" i="6"/>
  <c r="FA61" i="6"/>
  <c r="DV61" i="6"/>
  <c r="FE61" i="6"/>
  <c r="DZ61" i="6"/>
  <c r="FI61" i="6"/>
  <c r="ED61" i="6"/>
  <c r="FM61" i="6"/>
  <c r="EH61" i="6"/>
  <c r="FQ61" i="6"/>
  <c r="EL61" i="6"/>
  <c r="DQ61" i="6"/>
  <c r="EV61" i="6"/>
  <c r="EG61" i="6"/>
  <c r="FL61" i="6"/>
  <c r="EQ63" i="6"/>
  <c r="DL63" i="6"/>
  <c r="EU63" i="6"/>
  <c r="DP63" i="6"/>
  <c r="EY63" i="6"/>
  <c r="DT63" i="6"/>
  <c r="FC63" i="6"/>
  <c r="DX63" i="6"/>
  <c r="FG63" i="6"/>
  <c r="EB63" i="6"/>
  <c r="FK63" i="6"/>
  <c r="EF63" i="6"/>
  <c r="FO63" i="6"/>
  <c r="EJ63" i="6"/>
  <c r="FS63" i="6"/>
  <c r="EN63" i="6"/>
  <c r="ER63" i="6"/>
  <c r="EZ63" i="6"/>
  <c r="FH63" i="6"/>
  <c r="FP63" i="6"/>
  <c r="DJ64" i="6"/>
  <c r="EP64" i="6"/>
  <c r="EX64" i="6"/>
  <c r="FF64" i="6"/>
  <c r="FN64" i="6"/>
  <c r="DW65" i="6"/>
  <c r="FB65" i="6"/>
  <c r="EM65" i="6"/>
  <c r="FR65" i="6"/>
  <c r="DX65" i="6"/>
  <c r="EN65" i="6"/>
  <c r="DQ66" i="6"/>
  <c r="EV66" i="6"/>
  <c r="DY66" i="6"/>
  <c r="FD66" i="6"/>
  <c r="EG66" i="6"/>
  <c r="FL66" i="6"/>
  <c r="DJ66" i="6"/>
  <c r="EP66" i="6"/>
  <c r="FF66" i="6"/>
  <c r="DK63" i="6"/>
  <c r="DO63" i="6"/>
  <c r="DS63" i="6"/>
  <c r="DW63" i="6"/>
  <c r="FJ63" i="6"/>
  <c r="FR63" i="6"/>
  <c r="DL64" i="6"/>
  <c r="DT64" i="6"/>
  <c r="EB64" i="6"/>
  <c r="EJ64" i="6"/>
  <c r="DK65" i="6"/>
  <c r="EP65" i="6"/>
  <c r="EA65" i="6"/>
  <c r="FF65" i="6"/>
  <c r="DL65" i="6"/>
  <c r="EB65" i="6"/>
  <c r="ER65" i="6"/>
  <c r="FH65" i="6"/>
  <c r="EQ66" i="6"/>
  <c r="DL66" i="6"/>
  <c r="EU66" i="6"/>
  <c r="DP66" i="6"/>
  <c r="EY66" i="6"/>
  <c r="DT66" i="6"/>
  <c r="FC66" i="6"/>
  <c r="DX66" i="6"/>
  <c r="FG66" i="6"/>
  <c r="EB66" i="6"/>
  <c r="FK66" i="6"/>
  <c r="EF66" i="6"/>
  <c r="FO66" i="6"/>
  <c r="EJ66" i="6"/>
  <c r="FS66" i="6"/>
  <c r="EN66" i="6"/>
  <c r="ET66" i="6"/>
  <c r="FJ66" i="6"/>
  <c r="EP62" i="6"/>
  <c r="ET62" i="6"/>
  <c r="EX62" i="6"/>
  <c r="FB62" i="6"/>
  <c r="FF62" i="6"/>
  <c r="FJ62" i="6"/>
  <c r="FN62" i="6"/>
  <c r="FR62" i="6"/>
  <c r="EV63" i="6"/>
  <c r="FD63" i="6"/>
  <c r="FL63" i="6"/>
  <c r="DN64" i="6"/>
  <c r="DV64" i="6"/>
  <c r="ED64" i="6"/>
  <c r="EL64" i="6"/>
  <c r="EO65" i="6"/>
  <c r="DJ65" i="6"/>
  <c r="ES65" i="6"/>
  <c r="DN65" i="6"/>
  <c r="EW65" i="6"/>
  <c r="DR65" i="6"/>
  <c r="FA65" i="6"/>
  <c r="DV65" i="6"/>
  <c r="FE65" i="6"/>
  <c r="DZ65" i="6"/>
  <c r="FI65" i="6"/>
  <c r="ED65" i="6"/>
  <c r="FM65" i="6"/>
  <c r="EH65" i="6"/>
  <c r="FQ65" i="6"/>
  <c r="EL65" i="6"/>
  <c r="DO65" i="6"/>
  <c r="ET65" i="6"/>
  <c r="EE65" i="6"/>
  <c r="FJ65" i="6"/>
  <c r="DP65" i="6"/>
  <c r="EF65" i="6"/>
  <c r="EV65" i="6"/>
  <c r="FL65" i="6"/>
  <c r="DM66" i="6"/>
  <c r="ER66" i="6"/>
  <c r="DU66" i="6"/>
  <c r="EZ66" i="6"/>
  <c r="EC66" i="6"/>
  <c r="FH66" i="6"/>
  <c r="EK66" i="6"/>
  <c r="FP66" i="6"/>
  <c r="EX66" i="6"/>
  <c r="FN66" i="6"/>
  <c r="FF63" i="6"/>
  <c r="FN63" i="6"/>
  <c r="DP64" i="6"/>
  <c r="DX64" i="6"/>
  <c r="EF64" i="6"/>
  <c r="EN64" i="6"/>
  <c r="EV64" i="6"/>
  <c r="FD64" i="6"/>
  <c r="FL64" i="6"/>
  <c r="DS65" i="6"/>
  <c r="EX65" i="6"/>
  <c r="EI65" i="6"/>
  <c r="FN65" i="6"/>
  <c r="DT65" i="6"/>
  <c r="EJ65" i="6"/>
  <c r="EZ65" i="6"/>
  <c r="FP65" i="6"/>
  <c r="FB66" i="6"/>
  <c r="FR66" i="6"/>
  <c r="AU49" i="6" l="1"/>
  <c r="AU12" i="6"/>
  <c r="AU66" i="6"/>
  <c r="AU45" i="6"/>
  <c r="AU51" i="6"/>
  <c r="AU63" i="6"/>
  <c r="AU55" i="6"/>
  <c r="AU24" i="6"/>
  <c r="AU46" i="6"/>
  <c r="AU2" i="6"/>
  <c r="AY8" i="6"/>
  <c r="AY55" i="6"/>
  <c r="AV51" i="6"/>
  <c r="AV50" i="6"/>
  <c r="AY49" i="6"/>
  <c r="AY51" i="6"/>
  <c r="AY40" i="6"/>
  <c r="AY57" i="6"/>
  <c r="AV55" i="6"/>
  <c r="AV47" i="6"/>
  <c r="AV44" i="6"/>
  <c r="AY39" i="6"/>
  <c r="AY33" i="6"/>
  <c r="AY31" i="6"/>
  <c r="AY24" i="6"/>
  <c r="AY19" i="6"/>
  <c r="AY16" i="6"/>
  <c r="AV8" i="6"/>
  <c r="AV4" i="6"/>
  <c r="AV2" i="6"/>
  <c r="AY58" i="6"/>
  <c r="AY38" i="6"/>
  <c r="AV27" i="6"/>
  <c r="AY6" i="6"/>
  <c r="AY2" i="6"/>
  <c r="AY64" i="6"/>
  <c r="AV57" i="6"/>
  <c r="AY34" i="6"/>
  <c r="AV30" i="6"/>
  <c r="AY36" i="6"/>
  <c r="AY10" i="6"/>
  <c r="AY20" i="6"/>
  <c r="AV18" i="6"/>
  <c r="AY66" i="6"/>
  <c r="AV58" i="6"/>
  <c r="AV49" i="6"/>
  <c r="AY50" i="6"/>
  <c r="AY46" i="6"/>
  <c r="AY18" i="6"/>
  <c r="AY14" i="6"/>
  <c r="AV10" i="6"/>
  <c r="AY12" i="6"/>
  <c r="AV20" i="6"/>
  <c r="AY63" i="6"/>
  <c r="AV52" i="6"/>
  <c r="AV41" i="6"/>
  <c r="AY32" i="6"/>
  <c r="AV23" i="6"/>
  <c r="AY26" i="6"/>
  <c r="AY22" i="6"/>
  <c r="AY47" i="6"/>
  <c r="AY62" i="6"/>
  <c r="AV65" i="6"/>
  <c r="AV66" i="6"/>
  <c r="AV61" i="6"/>
  <c r="AV63" i="6"/>
  <c r="AV53" i="6"/>
  <c r="AV62" i="6"/>
  <c r="AV48" i="6"/>
  <c r="AV59" i="6"/>
  <c r="AV40" i="6"/>
  <c r="AV46" i="6"/>
  <c r="AV43" i="6"/>
  <c r="AY42" i="6"/>
  <c r="AY41" i="6"/>
  <c r="AY44" i="6"/>
  <c r="AY37" i="6"/>
  <c r="AV36" i="6"/>
  <c r="AY35" i="6"/>
  <c r="AV31" i="6"/>
  <c r="AY30" i="6"/>
  <c r="AY27" i="6"/>
  <c r="AY23" i="6"/>
  <c r="AV29" i="6"/>
  <c r="AV26" i="6"/>
  <c r="AV24" i="6"/>
  <c r="AV22" i="6"/>
  <c r="AV17" i="6"/>
  <c r="AV15" i="6"/>
  <c r="AY21" i="6"/>
  <c r="AV14" i="6"/>
  <c r="AV6" i="6"/>
  <c r="AY65" i="6"/>
  <c r="AY60" i="6"/>
  <c r="AY53" i="6"/>
  <c r="AY59" i="6"/>
  <c r="AY15" i="6"/>
  <c r="AV5" i="6"/>
  <c r="AV11" i="6"/>
  <c r="AV9" i="6"/>
  <c r="AV7" i="6"/>
  <c r="AV16" i="6"/>
  <c r="AV21" i="6"/>
  <c r="AV13" i="6"/>
  <c r="AY3" i="6"/>
  <c r="AV60" i="6"/>
  <c r="AY56" i="6"/>
  <c r="AV54" i="6"/>
  <c r="AY52" i="6"/>
  <c r="AY48" i="6"/>
  <c r="AY45" i="6"/>
  <c r="AV39" i="6"/>
  <c r="AV34" i="6"/>
  <c r="AV38" i="6"/>
  <c r="AV32" i="6"/>
  <c r="AY28" i="6"/>
  <c r="AY25" i="6"/>
  <c r="AV19" i="6"/>
  <c r="AY5" i="6"/>
  <c r="AY11" i="6"/>
  <c r="AY9" i="6"/>
  <c r="AY7" i="6"/>
  <c r="AY13" i="6"/>
  <c r="AY4" i="6"/>
  <c r="AV3" i="6"/>
  <c r="AV64" i="6"/>
  <c r="AY61" i="6"/>
  <c r="AV56" i="6"/>
  <c r="AV42" i="6"/>
  <c r="AY17" i="6"/>
  <c r="AY54" i="6"/>
  <c r="AV45" i="6"/>
  <c r="AY43" i="6"/>
  <c r="AV37" i="6"/>
  <c r="AY29" i="6"/>
  <c r="AV35" i="6"/>
  <c r="AV33" i="6"/>
  <c r="AV28" i="6"/>
  <c r="AV25" i="6"/>
  <c r="AV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1059</author>
    <author>NCUE</author>
  </authors>
  <commentList>
    <comment ref="B1" authorId="0" shapeId="0" xr:uid="{00000000-0006-0000-0000-000001000000}">
      <text>
        <r>
          <rPr>
            <sz val="9"/>
            <color indexed="81"/>
            <rFont val="新細明體"/>
            <family val="1"/>
            <charset val="136"/>
          </rPr>
          <t>最多25個字元，中文不得少於2個字，
外籍人士且為英文姓名者，請輸入全名的英文大寫全形字</t>
        </r>
        <r>
          <rPr>
            <b/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C1" authorId="0" shapeId="0" xr:uid="{00000000-0006-0000-0000-000002000000}">
      <text>
        <r>
          <rPr>
            <sz val="9"/>
            <color indexed="81"/>
            <rFont val="新細明體"/>
            <family val="1"/>
            <charset val="136"/>
          </rPr>
          <t xml:space="preserve">
本國人士請輸入「身分證號」。
外籍人士請輸入「居留證統一證號」，未取得居留證者，則請輸入「護照號碼」。
</t>
        </r>
      </text>
    </comment>
    <comment ref="D1" authorId="0" shapeId="0" xr:uid="{00000000-0006-0000-0000-000003000000}">
      <text>
        <r>
          <rPr>
            <sz val="9"/>
            <color indexed="81"/>
            <rFont val="新細明體"/>
            <family val="1"/>
            <charset val="136"/>
          </rPr>
          <t>請以民國年月日輸入
例如：民國62年3月1日
請輸入0620301</t>
        </r>
      </text>
    </comment>
    <comment ref="E1" authorId="0" shapeId="0" xr:uid="{00000000-0006-0000-0000-000004000000}">
      <text>
        <r>
          <rPr>
            <b/>
            <sz val="9"/>
            <color indexed="81"/>
            <rFont val="新細明體"/>
            <family val="1"/>
            <charset val="136"/>
          </rPr>
          <t>＜被保險人為外籍人士專用＞</t>
        </r>
        <r>
          <rPr>
            <sz val="9"/>
            <color indexed="81"/>
            <rFont val="新細明體"/>
            <family val="1"/>
            <charset val="136"/>
          </rPr>
          <t xml:space="preserve">
本國人士請維持“空白”
「男」請輸入“M”
「女」請輸入“F”</t>
        </r>
        <r>
          <rPr>
            <b/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F1" authorId="0" shapeId="0" xr:uid="{00000000-0006-0000-0000-000005000000}">
      <text>
        <r>
          <rPr>
            <sz val="9"/>
            <color indexed="81"/>
            <rFont val="新細明體"/>
            <family val="1"/>
            <charset val="136"/>
          </rPr>
          <t xml:space="preserve">「外籍」請輸入“ Y”
「外籍配偶」(含港澳配偶) 請輸入“1”
「大陸配偶」請輸入“2”
「本國籍」請維持“空白” </t>
        </r>
        <r>
          <rPr>
            <b/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DJ1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NCUE: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機關負擔勞保</t>
        </r>
      </text>
    </comment>
    <comment ref="EO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NCUE: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個人負擔勞保</t>
        </r>
      </text>
    </comment>
  </commentList>
</comments>
</file>

<file path=xl/sharedStrings.xml><?xml version="1.0" encoding="utf-8"?>
<sst xmlns="http://schemas.openxmlformats.org/spreadsheetml/2006/main" count="193" uniqueCount="94">
  <si>
    <t>被保險人性別</t>
    <phoneticPr fontId="2" type="noConversion"/>
  </si>
  <si>
    <t>1日</t>
    <phoneticPr fontId="1" type="noConversion"/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</si>
  <si>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</si>
  <si>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</si>
  <si>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</si>
  <si>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</si>
  <si>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</si>
  <si>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</si>
  <si>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</si>
  <si>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</si>
  <si>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</si>
  <si>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</si>
  <si>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</si>
  <si>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</si>
  <si>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</si>
  <si>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</si>
  <si>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</si>
  <si>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</si>
  <si>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</si>
  <si>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</si>
  <si>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</si>
  <si>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</si>
  <si>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</si>
  <si>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</si>
  <si>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</si>
  <si>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</si>
  <si>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</si>
  <si>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</si>
  <si>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</si>
  <si>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</si>
  <si>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</si>
  <si>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</si>
  <si>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被保險人外籍</t>
    <phoneticPr fontId="2" type="noConversion"/>
  </si>
  <si>
    <t>編號</t>
    <phoneticPr fontId="1" type="noConversion"/>
  </si>
  <si>
    <t>經費來源</t>
    <phoneticPr fontId="1" type="noConversion"/>
  </si>
  <si>
    <t>貴單位名</t>
    <phoneticPr fontId="1" type="noConversion"/>
  </si>
  <si>
    <t>勞退金-單日
(機關提繳)</t>
    <phoneticPr fontId="1" type="noConversion"/>
  </si>
  <si>
    <t>個人負擔</t>
    <phoneticPr fontId="1" type="noConversion"/>
  </si>
  <si>
    <t>機關負擔</t>
    <phoneticPr fontId="1" type="noConversion"/>
  </si>
  <si>
    <t>投保金額*0.06</t>
    <phoneticPr fontId="1" type="noConversion"/>
  </si>
  <si>
    <t>外國</t>
    <phoneticPr fontId="1" type="noConversion"/>
  </si>
  <si>
    <t>級距</t>
    <phoneticPr fontId="1" type="noConversion"/>
  </si>
  <si>
    <t>月投保金額
(勞保級距)</t>
    <phoneticPr fontId="1" type="noConversion"/>
  </si>
  <si>
    <t>勞退金-月
(機關提繳)</t>
    <phoneticPr fontId="1" type="noConversion"/>
  </si>
  <si>
    <t>基本工資</t>
    <phoneticPr fontId="1" type="noConversion"/>
  </si>
  <si>
    <t>工作函許可期間
*(失效請勿排班)</t>
    <phoneticPr fontId="1" type="noConversion"/>
  </si>
  <si>
    <r>
      <t xml:space="preserve">被保險人姓名
</t>
    </r>
    <r>
      <rPr>
        <sz val="10"/>
        <color theme="1"/>
        <rFont val="新細明體"/>
        <family val="1"/>
        <charset val="136"/>
      </rPr>
      <t>(外籍含全名)</t>
    </r>
    <phoneticPr fontId="2" type="noConversion"/>
  </si>
  <si>
    <r>
      <t xml:space="preserve">被保險人身分證號
</t>
    </r>
    <r>
      <rPr>
        <sz val="10"/>
        <color theme="1"/>
        <rFont val="細明體"/>
        <family val="3"/>
        <charset val="136"/>
      </rPr>
      <t>(居留證統一證號
或護照號碼)</t>
    </r>
    <phoneticPr fontId="2" type="noConversion"/>
  </si>
  <si>
    <r>
      <t xml:space="preserve">被保險人出生日期
</t>
    </r>
    <r>
      <rPr>
        <sz val="12"/>
        <color theme="1"/>
        <rFont val="細明體"/>
        <family val="3"/>
        <charset val="136"/>
      </rPr>
      <t>(</t>
    </r>
    <r>
      <rPr>
        <sz val="10"/>
        <color theme="1"/>
        <rFont val="細明體"/>
        <family val="3"/>
        <charset val="136"/>
      </rPr>
      <t>例如：</t>
    </r>
    <r>
      <rPr>
        <b/>
        <sz val="10"/>
        <color theme="1"/>
        <rFont val="細明體"/>
        <family val="3"/>
        <charset val="136"/>
      </rPr>
      <t>0620301</t>
    </r>
    <r>
      <rPr>
        <sz val="10"/>
        <color theme="1"/>
        <rFont val="細明體"/>
        <family val="3"/>
        <charset val="136"/>
      </rPr>
      <t>)</t>
    </r>
    <phoneticPr fontId="2" type="noConversion"/>
  </si>
  <si>
    <t>機關負擔勞保(月)</t>
    <phoneticPr fontId="1" type="noConversion"/>
  </si>
  <si>
    <r>
      <t xml:space="preserve">機關負擔補充保費
(二代健保)
</t>
    </r>
    <r>
      <rPr>
        <sz val="12"/>
        <color theme="1" tint="0.34998626667073579"/>
        <rFont val="新細明體"/>
        <family val="1"/>
        <charset val="136"/>
        <scheme val="minor"/>
      </rPr>
      <t>(月應發薪資X2.11%)</t>
    </r>
    <phoneticPr fontId="1" type="noConversion"/>
  </si>
  <si>
    <r>
      <t xml:space="preserve">機關6%勞退(月)
</t>
    </r>
    <r>
      <rPr>
        <b/>
        <sz val="12"/>
        <color rgb="FFFF0000"/>
        <rFont val="新細明體"/>
        <family val="1"/>
        <charset val="136"/>
        <scheme val="minor"/>
      </rPr>
      <t>僑生無需提撥</t>
    </r>
    <phoneticPr fontId="1" type="noConversion"/>
  </si>
  <si>
    <t>個人負擔勞保(月)</t>
    <phoneticPr fontId="1" type="noConversion"/>
  </si>
  <si>
    <t>機關負擔勞保(月)</t>
  </si>
  <si>
    <t>個人負擔勞保(月)</t>
  </si>
  <si>
    <r>
      <t xml:space="preserve">月實際工資
</t>
    </r>
    <r>
      <rPr>
        <sz val="12"/>
        <color rgb="FFFF0000"/>
        <rFont val="細明體"/>
        <family val="3"/>
        <charset val="136"/>
      </rPr>
      <t>(公式會代出)</t>
    </r>
    <phoneticPr fontId="1" type="noConversion"/>
  </si>
  <si>
    <r>
      <t xml:space="preserve">預計工讀時數
</t>
    </r>
    <r>
      <rPr>
        <sz val="12"/>
        <color rgb="FFFF0000"/>
        <rFont val="新細明體"/>
        <family val="1"/>
        <charset val="136"/>
        <scheme val="minor"/>
      </rPr>
      <t>(公式會代出)</t>
    </r>
    <phoneticPr fontId="1" type="noConversion"/>
  </si>
  <si>
    <r>
      <t xml:space="preserve">預計工讀天數
</t>
    </r>
    <r>
      <rPr>
        <sz val="12"/>
        <color rgb="FFFF0000"/>
        <rFont val="新細明體"/>
        <family val="1"/>
        <charset val="136"/>
        <scheme val="minor"/>
      </rPr>
      <t>(公式會代出)</t>
    </r>
    <phoneticPr fontId="1" type="noConversion"/>
  </si>
  <si>
    <r>
      <t>**加保薪資/</t>
    </r>
    <r>
      <rPr>
        <b/>
        <sz val="12"/>
        <color rgb="FFFF0000"/>
        <rFont val="細明體"/>
        <family val="3"/>
        <charset val="136"/>
      </rPr>
      <t>第一次送件金額</t>
    </r>
    <r>
      <rPr>
        <b/>
        <sz val="12"/>
        <rFont val="細明體"/>
        <family val="3"/>
        <charset val="136"/>
      </rPr>
      <t>**</t>
    </r>
    <phoneticPr fontId="1" type="noConversion"/>
  </si>
  <si>
    <t>(請填寫)</t>
  </si>
  <si>
    <r>
      <rPr>
        <sz val="12"/>
        <rFont val="細明體"/>
        <family val="3"/>
        <charset val="136"/>
      </rPr>
      <t>單日投保級距表</t>
    </r>
    <r>
      <rPr>
        <sz val="12"/>
        <rFont val="Times New Roman"/>
        <family val="1"/>
      </rPr>
      <t>(</t>
    </r>
    <r>
      <rPr>
        <sz val="12"/>
        <rFont val="細明體"/>
        <family val="3"/>
        <charset val="136"/>
      </rPr>
      <t>有一定雇主員工不參加就業保險</t>
    </r>
    <r>
      <rPr>
        <sz val="12"/>
        <rFont val="Times New Roman"/>
        <family val="1"/>
      </rPr>
      <t>)-112</t>
    </r>
    <r>
      <rPr>
        <sz val="12"/>
        <rFont val="細明體"/>
        <family val="3"/>
        <charset val="136"/>
      </rPr>
      <t>年適用</t>
    </r>
    <phoneticPr fontId="1" type="noConversion"/>
  </si>
  <si>
    <t>6日</t>
    <phoneticPr fontId="1" type="noConversion"/>
  </si>
  <si>
    <t>8日</t>
    <phoneticPr fontId="1" type="noConversion"/>
  </si>
  <si>
    <t>9日</t>
    <phoneticPr fontId="1" type="noConversion"/>
  </si>
  <si>
    <t>12日</t>
    <phoneticPr fontId="1" type="noConversion"/>
  </si>
  <si>
    <t>19日</t>
    <phoneticPr fontId="1" type="noConversion"/>
  </si>
  <si>
    <t>13日</t>
    <phoneticPr fontId="1" type="noConversion"/>
  </si>
  <si>
    <t>16日</t>
    <phoneticPr fontId="1" type="noConversion"/>
  </si>
  <si>
    <t>30日</t>
    <phoneticPr fontId="1" type="noConversion"/>
  </si>
  <si>
    <t>3日</t>
    <phoneticPr fontId="1" type="noConversion"/>
  </si>
  <si>
    <t>5日</t>
    <phoneticPr fontId="1" type="noConversion"/>
  </si>
  <si>
    <t>17日</t>
    <phoneticPr fontId="1" type="noConversion"/>
  </si>
  <si>
    <t>24日</t>
    <phoneticPr fontId="1" type="noConversion"/>
  </si>
  <si>
    <t>7日</t>
    <phoneticPr fontId="1" type="noConversion"/>
  </si>
  <si>
    <t>14日</t>
    <phoneticPr fontId="1" type="noConversion"/>
  </si>
  <si>
    <t>4日</t>
    <phoneticPr fontId="1" type="noConversion"/>
  </si>
  <si>
    <t>18日</t>
    <phoneticPr fontId="1" type="noConversion"/>
  </si>
  <si>
    <t>25日</t>
    <phoneticPr fontId="1" type="noConversion"/>
  </si>
  <si>
    <t>2日</t>
    <phoneticPr fontId="1" type="noConversion"/>
  </si>
  <si>
    <t>11日</t>
    <phoneticPr fontId="1" type="noConversion"/>
  </si>
  <si>
    <t>23日</t>
    <phoneticPr fontId="1" type="noConversion"/>
  </si>
  <si>
    <t>29日</t>
    <phoneticPr fontId="1" type="noConversion"/>
  </si>
  <si>
    <t>10日</t>
    <phoneticPr fontId="1" type="noConversion"/>
  </si>
  <si>
    <t>28日</t>
    <phoneticPr fontId="1" type="noConversion"/>
  </si>
  <si>
    <t>31日</t>
    <phoneticPr fontId="1" type="noConversion"/>
  </si>
  <si>
    <t>填M或F</t>
    <phoneticPr fontId="1" type="noConversion"/>
  </si>
  <si>
    <t>填Y</t>
    <phoneticPr fontId="1" type="noConversion"/>
  </si>
  <si>
    <r>
      <t xml:space="preserve">工讀時薪
</t>
    </r>
    <r>
      <rPr>
        <b/>
        <sz val="11"/>
        <rFont val="新細明體"/>
        <family val="1"/>
        <charset val="136"/>
        <scheme val="minor"/>
      </rPr>
      <t>(最低183)</t>
    </r>
    <phoneticPr fontId="1" type="noConversion"/>
  </si>
  <si>
    <t>1日
(請盡量不要排班)</t>
    <phoneticPr fontId="1" type="noConversion"/>
  </si>
  <si>
    <t>15日</t>
    <phoneticPr fontId="1" type="noConversion"/>
  </si>
  <si>
    <t>20日</t>
    <phoneticPr fontId="1" type="noConversion"/>
  </si>
  <si>
    <t>21日</t>
    <phoneticPr fontId="1" type="noConversion"/>
  </si>
  <si>
    <t>22日</t>
    <phoneticPr fontId="1" type="noConversion"/>
  </si>
  <si>
    <t>26日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</si>
</sst>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_);[Red]\(0\)"/>
    <numFmt numFmtId="178" formatCode="_(* #,##0_);_(* \(#,##0\);_(* &quot;-&quot;_);_(@_)"/>
    <numFmt numFmtId="179" formatCode="0_ "/>
  </numFmts>
  <fonts count="6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細明體"/>
      <family val="3"/>
      <charset val="136"/>
    </font>
    <font>
      <sz val="12"/>
      <name val="細明體"/>
      <family val="3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theme="8" tint="-0.249977111117893"/>
      <name val="新細明體"/>
      <family val="2"/>
      <charset val="136"/>
      <scheme val="minor"/>
    </font>
    <font>
      <b/>
      <sz val="12"/>
      <color rgb="FF7030A0"/>
      <name val="新細明體"/>
      <family val="1"/>
      <charset val="136"/>
      <scheme val="minor"/>
    </font>
    <font>
      <b/>
      <sz val="12"/>
      <color rgb="FF00B050"/>
      <name val="新細明體"/>
      <family val="1"/>
      <charset val="136"/>
      <scheme val="minor"/>
    </font>
    <font>
      <sz val="12"/>
      <color rgb="FF0070C0"/>
      <name val="新細明體"/>
      <family val="1"/>
      <charset val="136"/>
      <scheme val="minor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b/>
      <sz val="12"/>
      <name val="新細明體"/>
      <family val="1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000000"/>
      <name val="PMingLiu"/>
      <family val="1"/>
      <charset val="136"/>
    </font>
    <font>
      <sz val="11"/>
      <color rgb="FF000000"/>
      <name val="Arial"/>
      <family val="2"/>
    </font>
    <font>
      <b/>
      <sz val="18"/>
      <color theme="3"/>
      <name val="新細明體"/>
      <family val="2"/>
      <charset val="136"/>
      <scheme val="major"/>
    </font>
    <font>
      <b/>
      <sz val="12"/>
      <color rgb="FFFF0000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b/>
      <sz val="12"/>
      <color rgb="FF0070C0"/>
      <name val="新細明體"/>
      <family val="1"/>
      <charset val="136"/>
      <scheme val="minor"/>
    </font>
    <font>
      <b/>
      <sz val="14"/>
      <color rgb="FFFF0000"/>
      <name val="新細明體"/>
      <family val="1"/>
      <charset val="136"/>
      <scheme val="minor"/>
    </font>
    <font>
      <b/>
      <sz val="12"/>
      <name val="微軟正黑體"/>
      <family val="2"/>
      <charset val="136"/>
    </font>
    <font>
      <b/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2"/>
      <color theme="1"/>
      <name val="細明體"/>
      <family val="3"/>
      <charset val="136"/>
    </font>
    <font>
      <sz val="10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0"/>
      <color theme="1"/>
      <name val="細明體"/>
      <family val="3"/>
      <charset val="136"/>
    </font>
    <font>
      <b/>
      <sz val="12"/>
      <color rgb="FFC00000"/>
      <name val="新細明體"/>
      <family val="1"/>
      <charset val="136"/>
      <scheme val="minor"/>
    </font>
    <font>
      <sz val="12"/>
      <color theme="1" tint="0.34998626667073579"/>
      <name val="新細明體"/>
      <family val="1"/>
      <charset val="136"/>
      <scheme val="minor"/>
    </font>
    <font>
      <sz val="12"/>
      <name val="Times New Roman"/>
      <family val="3"/>
      <charset val="136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2"/>
      <color rgb="FF000000"/>
      <name val="Times New Roman"/>
      <family val="1"/>
    </font>
    <font>
      <sz val="12"/>
      <color rgb="FF00B050"/>
      <name val="新細明體"/>
      <family val="1"/>
      <charset val="136"/>
      <scheme val="minor"/>
    </font>
    <font>
      <sz val="12"/>
      <color rgb="FFFF0000"/>
      <name val="細明體"/>
      <family val="3"/>
      <charset val="136"/>
    </font>
    <font>
      <b/>
      <sz val="12"/>
      <color rgb="FFFF0000"/>
      <name val="細明體"/>
      <family val="3"/>
      <charset val="136"/>
    </font>
  </fonts>
  <fills count="4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6">
    <xf numFmtId="0" fontId="0" fillId="0" borderId="0">
      <alignment vertical="center"/>
    </xf>
    <xf numFmtId="0" fontId="14" fillId="0" borderId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18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31" fillId="13" borderId="18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14" borderId="21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15" borderId="2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/>
    <xf numFmtId="0" fontId="15" fillId="0" borderId="0">
      <alignment vertical="center"/>
    </xf>
    <xf numFmtId="41" fontId="14" fillId="0" borderId="0" applyFont="0" applyFill="0" applyBorder="0" applyAlignment="0" applyProtection="0"/>
    <xf numFmtId="0" fontId="37" fillId="0" borderId="0">
      <alignment vertical="center"/>
    </xf>
    <xf numFmtId="0" fontId="38" fillId="9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39" fillId="0" borderId="0"/>
    <xf numFmtId="0" fontId="40" fillId="0" borderId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/>
  </cellStyleXfs>
  <cellXfs count="189">
    <xf numFmtId="0" fontId="0" fillId="0" borderId="0" xfId="0">
      <alignment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4" fillId="0" borderId="0" xfId="1"/>
    <xf numFmtId="176" fontId="14" fillId="2" borderId="3" xfId="1" applyNumberFormat="1" applyFill="1" applyBorder="1" applyAlignment="1">
      <alignment vertical="center"/>
    </xf>
    <xf numFmtId="0" fontId="14" fillId="0" borderId="0" xfId="1" applyBorder="1"/>
    <xf numFmtId="0" fontId="14" fillId="0" borderId="0" xfId="1" applyFill="1" applyBorder="1"/>
    <xf numFmtId="177" fontId="14" fillId="0" borderId="0" xfId="1" applyNumberForma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176" fontId="14" fillId="0" borderId="3" xfId="1" applyNumberFormat="1" applyBorder="1" applyAlignment="1">
      <alignment vertical="center"/>
    </xf>
    <xf numFmtId="0" fontId="14" fillId="0" borderId="1" xfId="1" applyBorder="1" applyAlignment="1">
      <alignment vertical="center"/>
    </xf>
    <xf numFmtId="0" fontId="14" fillId="0" borderId="7" xfId="1" applyBorder="1" applyAlignment="1">
      <alignment horizontal="center" vertical="center"/>
    </xf>
    <xf numFmtId="0" fontId="14" fillId="0" borderId="6" xfId="1" applyBorder="1" applyAlignment="1">
      <alignment horizontal="center" vertical="center"/>
    </xf>
    <xf numFmtId="0" fontId="14" fillId="0" borderId="5" xfId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9" fillId="4" borderId="0" xfId="0" applyFont="1" applyFill="1" applyBorder="1">
      <alignment vertical="center"/>
    </xf>
    <xf numFmtId="0" fontId="0" fillId="4" borderId="0" xfId="0" applyFill="1">
      <alignment vertical="center"/>
    </xf>
    <xf numFmtId="0" fontId="0" fillId="5" borderId="0" xfId="0" applyFill="1" applyBorder="1">
      <alignment vertical="center"/>
    </xf>
    <xf numFmtId="0" fontId="9" fillId="5" borderId="0" xfId="0" applyFont="1" applyFill="1" applyBorder="1">
      <alignment vertical="center"/>
    </xf>
    <xf numFmtId="0" fontId="0" fillId="5" borderId="0" xfId="0" applyFill="1">
      <alignment vertical="center"/>
    </xf>
    <xf numFmtId="0" fontId="0" fillId="6" borderId="0" xfId="0" applyFill="1" applyBorder="1">
      <alignment vertical="center"/>
    </xf>
    <xf numFmtId="0" fontId="9" fillId="6" borderId="0" xfId="0" applyFont="1" applyFill="1" applyBorder="1">
      <alignment vertical="center"/>
    </xf>
    <xf numFmtId="0" fontId="0" fillId="6" borderId="0" xfId="0" applyFill="1">
      <alignment vertical="center"/>
    </xf>
    <xf numFmtId="176" fontId="14" fillId="2" borderId="9" xfId="1" applyNumberFormat="1" applyFill="1" applyBorder="1" applyAlignment="1">
      <alignment vertical="center"/>
    </xf>
    <xf numFmtId="176" fontId="14" fillId="0" borderId="3" xfId="1" applyNumberFormat="1" applyFill="1" applyBorder="1" applyAlignment="1">
      <alignment vertical="center"/>
    </xf>
    <xf numFmtId="0" fontId="16" fillId="0" borderId="1" xfId="0" applyFont="1" applyFill="1" applyBorder="1">
      <alignment vertical="center"/>
    </xf>
    <xf numFmtId="178" fontId="15" fillId="0" borderId="3" xfId="2" applyFont="1" applyFill="1" applyBorder="1" applyAlignment="1">
      <alignment horizontal="center"/>
    </xf>
    <xf numFmtId="178" fontId="15" fillId="2" borderId="3" xfId="2" applyFont="1" applyFill="1" applyBorder="1" applyAlignment="1">
      <alignment horizontal="center"/>
    </xf>
    <xf numFmtId="178" fontId="15" fillId="2" borderId="9" xfId="2" applyFont="1" applyFill="1" applyBorder="1" applyAlignment="1">
      <alignment horizontal="center"/>
    </xf>
    <xf numFmtId="0" fontId="14" fillId="0" borderId="3" xfId="1" applyFill="1" applyBorder="1" applyAlignment="1">
      <alignment horizontal="center" vertical="center"/>
    </xf>
    <xf numFmtId="0" fontId="14" fillId="0" borderId="13" xfId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4" fillId="2" borderId="3" xfId="1" applyFill="1" applyBorder="1" applyAlignment="1">
      <alignment horizontal="center" vertical="center"/>
    </xf>
    <xf numFmtId="0" fontId="14" fillId="0" borderId="0" xfId="1" applyFill="1"/>
    <xf numFmtId="0" fontId="7" fillId="3" borderId="2" xfId="1" applyFont="1" applyFill="1" applyBorder="1" applyAlignment="1">
      <alignment vertical="center" wrapText="1"/>
    </xf>
    <xf numFmtId="179" fontId="14" fillId="0" borderId="2" xfId="1" applyNumberFormat="1" applyBorder="1"/>
    <xf numFmtId="176" fontId="11" fillId="0" borderId="14" xfId="1" applyNumberFormat="1" applyFont="1" applyBorder="1" applyAlignment="1">
      <alignment vertical="center"/>
    </xf>
    <xf numFmtId="0" fontId="0" fillId="0" borderId="0" xfId="0" applyFill="1">
      <alignment vertical="center"/>
    </xf>
    <xf numFmtId="0" fontId="16" fillId="6" borderId="1" xfId="0" applyFont="1" applyFill="1" applyBorder="1">
      <alignment vertical="center"/>
    </xf>
    <xf numFmtId="0" fontId="16" fillId="7" borderId="1" xfId="0" applyFont="1" applyFill="1" applyBorder="1">
      <alignment vertical="center"/>
    </xf>
    <xf numFmtId="49" fontId="3" fillId="8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>
      <alignment vertical="center"/>
    </xf>
    <xf numFmtId="0" fontId="17" fillId="0" borderId="1" xfId="0" applyFont="1" applyFill="1" applyBorder="1">
      <alignment vertical="center"/>
    </xf>
    <xf numFmtId="0" fontId="17" fillId="8" borderId="1" xfId="0" applyFont="1" applyFill="1" applyBorder="1">
      <alignment vertical="center"/>
    </xf>
    <xf numFmtId="0" fontId="0" fillId="0" borderId="24" xfId="0" applyFill="1" applyBorder="1">
      <alignment vertical="center"/>
    </xf>
    <xf numFmtId="0" fontId="10" fillId="0" borderId="0" xfId="0" applyFont="1" applyFill="1" applyBorder="1">
      <alignment vertical="center"/>
    </xf>
    <xf numFmtId="0" fontId="17" fillId="0" borderId="24" xfId="0" applyFont="1" applyFill="1" applyBorder="1">
      <alignment vertical="center"/>
    </xf>
    <xf numFmtId="0" fontId="17" fillId="0" borderId="2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24" xfId="0" applyFont="1" applyFill="1" applyBorder="1">
      <alignment vertical="center"/>
    </xf>
    <xf numFmtId="0" fontId="0" fillId="8" borderId="0" xfId="0" applyFill="1" applyBorder="1">
      <alignment vertical="center"/>
    </xf>
    <xf numFmtId="0" fontId="0" fillId="8" borderId="0" xfId="0" applyFill="1">
      <alignment vertical="center"/>
    </xf>
    <xf numFmtId="0" fontId="18" fillId="0" borderId="24" xfId="0" applyFont="1" applyFill="1" applyBorder="1">
      <alignment vertical="center"/>
    </xf>
    <xf numFmtId="0" fontId="0" fillId="0" borderId="24" xfId="0" applyFill="1" applyBorder="1" applyAlignment="1">
      <alignment horizontal="left" vertical="center"/>
    </xf>
    <xf numFmtId="0" fontId="14" fillId="2" borderId="9" xfId="1" applyFill="1" applyBorder="1" applyAlignment="1">
      <alignment horizontal="center" vertical="center"/>
    </xf>
    <xf numFmtId="0" fontId="14" fillId="8" borderId="3" xfId="1" applyFill="1" applyBorder="1" applyAlignment="1">
      <alignment horizontal="center" vertical="center"/>
    </xf>
    <xf numFmtId="0" fontId="46" fillId="8" borderId="0" xfId="1" applyFont="1" applyFill="1" applyAlignment="1">
      <alignment horizontal="center"/>
    </xf>
    <xf numFmtId="0" fontId="7" fillId="3" borderId="2" xfId="1" applyFont="1" applyFill="1" applyBorder="1" applyAlignment="1">
      <alignment vertical="center"/>
    </xf>
    <xf numFmtId="0" fontId="44" fillId="0" borderId="24" xfId="1" applyFont="1" applyFill="1" applyBorder="1" applyAlignment="1">
      <alignment vertical="center"/>
    </xf>
    <xf numFmtId="0" fontId="44" fillId="0" borderId="4" xfId="1" applyFont="1" applyFill="1" applyBorder="1" applyAlignment="1">
      <alignment vertical="center"/>
    </xf>
    <xf numFmtId="49" fontId="47" fillId="7" borderId="2" xfId="0" applyNumberFormat="1" applyFont="1" applyFill="1" applyBorder="1" applyAlignment="1">
      <alignment wrapText="1"/>
    </xf>
    <xf numFmtId="0" fontId="3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center" vertical="center"/>
    </xf>
    <xf numFmtId="49" fontId="37" fillId="0" borderId="24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3" fillId="0" borderId="24" xfId="0" applyFont="1" applyFill="1" applyBorder="1">
      <alignment vertical="center"/>
    </xf>
    <xf numFmtId="0" fontId="37" fillId="40" borderId="1" xfId="0" applyFont="1" applyFill="1" applyBorder="1">
      <alignment vertical="center"/>
    </xf>
    <xf numFmtId="0" fontId="37" fillId="40" borderId="24" xfId="0" applyFont="1" applyFill="1" applyBorder="1">
      <alignment vertical="center"/>
    </xf>
    <xf numFmtId="0" fontId="16" fillId="7" borderId="24" xfId="0" applyFont="1" applyFill="1" applyBorder="1">
      <alignment vertical="center"/>
    </xf>
    <xf numFmtId="179" fontId="53" fillId="8" borderId="24" xfId="0" applyNumberFormat="1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vertical="center" wrapText="1"/>
    </xf>
    <xf numFmtId="179" fontId="53" fillId="8" borderId="24" xfId="0" applyNumberFormat="1" applyFont="1" applyFill="1" applyBorder="1">
      <alignment vertical="center"/>
    </xf>
    <xf numFmtId="0" fontId="16" fillId="7" borderId="24" xfId="0" applyFont="1" applyFill="1" applyBorder="1" applyAlignment="1">
      <alignment horizontal="center" vertical="center" wrapText="1"/>
    </xf>
    <xf numFmtId="176" fontId="56" fillId="0" borderId="3" xfId="1" applyNumberFormat="1" applyFont="1" applyFill="1" applyBorder="1" applyAlignment="1">
      <alignment vertical="center"/>
    </xf>
    <xf numFmtId="176" fontId="11" fillId="0" borderId="14" xfId="1" applyNumberFormat="1" applyFont="1" applyFill="1" applyBorder="1" applyAlignment="1">
      <alignment vertical="center"/>
    </xf>
    <xf numFmtId="179" fontId="14" fillId="0" borderId="2" xfId="1" applyNumberFormat="1" applyFill="1" applyBorder="1"/>
    <xf numFmtId="0" fontId="44" fillId="8" borderId="24" xfId="1" applyFont="1" applyFill="1" applyBorder="1" applyAlignment="1">
      <alignment vertical="center"/>
    </xf>
    <xf numFmtId="176" fontId="11" fillId="8" borderId="14" xfId="1" applyNumberFormat="1" applyFont="1" applyFill="1" applyBorder="1" applyAlignment="1">
      <alignment vertical="center"/>
    </xf>
    <xf numFmtId="179" fontId="14" fillId="8" borderId="2" xfId="1" applyNumberFormat="1" applyFill="1" applyBorder="1"/>
    <xf numFmtId="0" fontId="14" fillId="8" borderId="0" xfId="1" applyFill="1"/>
    <xf numFmtId="176" fontId="11" fillId="0" borderId="5" xfId="1" applyNumberFormat="1" applyFont="1" applyBorder="1" applyAlignment="1">
      <alignment vertical="center"/>
    </xf>
    <xf numFmtId="179" fontId="14" fillId="0" borderId="24" xfId="1" applyNumberFormat="1" applyBorder="1"/>
    <xf numFmtId="0" fontId="17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4" xfId="0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58" fillId="0" borderId="24" xfId="0" applyFont="1" applyFill="1" applyBorder="1" applyAlignment="1">
      <alignment horizontal="center" vertical="center"/>
    </xf>
    <xf numFmtId="0" fontId="16" fillId="0" borderId="2" xfId="0" applyFont="1" applyFill="1" applyBorder="1">
      <alignment vertical="center"/>
    </xf>
    <xf numFmtId="0" fontId="37" fillId="0" borderId="24" xfId="0" applyFont="1" applyFill="1" applyBorder="1">
      <alignment vertical="center"/>
    </xf>
    <xf numFmtId="0" fontId="17" fillId="0" borderId="24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49" fontId="16" fillId="0" borderId="24" xfId="0" applyNumberFormat="1" applyFont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center" vertical="center"/>
    </xf>
    <xf numFmtId="0" fontId="60" fillId="0" borderId="24" xfId="0" applyFont="1" applyFill="1" applyBorder="1" applyAlignment="1">
      <alignment horizontal="left" vertical="center"/>
    </xf>
    <xf numFmtId="0" fontId="16" fillId="0" borderId="24" xfId="0" applyFont="1" applyFill="1" applyBorder="1" applyAlignment="1">
      <alignment horizontal="left" vertical="center"/>
    </xf>
    <xf numFmtId="0" fontId="37" fillId="0" borderId="24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49" fontId="47" fillId="7" borderId="2" xfId="0" applyNumberFormat="1" applyFont="1" applyFill="1" applyBorder="1" applyAlignment="1">
      <alignment horizontal="center" wrapText="1"/>
    </xf>
    <xf numFmtId="49" fontId="49" fillId="7" borderId="2" xfId="0" applyNumberFormat="1" applyFont="1" applyFill="1" applyBorder="1" applyAlignment="1" applyProtection="1">
      <alignment horizontal="center" wrapText="1"/>
    </xf>
    <xf numFmtId="49" fontId="3" fillId="41" borderId="2" xfId="0" applyNumberFormat="1" applyFont="1" applyFill="1" applyBorder="1" applyAlignment="1" applyProtection="1">
      <alignment horizontal="center" vertical="center" wrapText="1"/>
    </xf>
    <xf numFmtId="0" fontId="17" fillId="41" borderId="24" xfId="0" applyFont="1" applyFill="1" applyBorder="1">
      <alignment vertical="center"/>
    </xf>
    <xf numFmtId="0" fontId="0" fillId="41" borderId="0" xfId="0" applyFill="1" applyBorder="1">
      <alignment vertical="center"/>
    </xf>
    <xf numFmtId="0" fontId="0" fillId="41" borderId="0" xfId="0" applyFill="1">
      <alignment vertical="center"/>
    </xf>
    <xf numFmtId="0" fontId="58" fillId="0" borderId="2" xfId="0" applyFont="1" applyFill="1" applyBorder="1" applyAlignment="1">
      <alignment horizontal="center" vertical="center"/>
    </xf>
    <xf numFmtId="0" fontId="59" fillId="0" borderId="24" xfId="0" applyFont="1" applyFill="1" applyBorder="1">
      <alignment vertical="center"/>
    </xf>
    <xf numFmtId="0" fontId="0" fillId="0" borderId="0" xfId="0" applyFill="1" applyBorder="1" applyAlignment="1">
      <alignment horizontal="left" vertical="center"/>
    </xf>
    <xf numFmtId="49" fontId="3" fillId="42" borderId="2" xfId="0" applyNumberFormat="1" applyFont="1" applyFill="1" applyBorder="1" applyAlignment="1" applyProtection="1">
      <alignment horizontal="center" vertical="center" wrapText="1"/>
    </xf>
    <xf numFmtId="0" fontId="17" fillId="42" borderId="24" xfId="0" applyFont="1" applyFill="1" applyBorder="1">
      <alignment vertical="center"/>
    </xf>
    <xf numFmtId="0" fontId="0" fillId="42" borderId="0" xfId="0" applyFill="1" applyBorder="1">
      <alignment vertical="center"/>
    </xf>
    <xf numFmtId="0" fontId="0" fillId="42" borderId="0" xfId="0" applyFill="1">
      <alignment vertical="center"/>
    </xf>
    <xf numFmtId="0" fontId="17" fillId="8" borderId="7" xfId="0" applyFont="1" applyFill="1" applyBorder="1">
      <alignment vertical="center"/>
    </xf>
    <xf numFmtId="0" fontId="16" fillId="0" borderId="5" xfId="0" applyFont="1" applyFill="1" applyBorder="1">
      <alignment vertical="center"/>
    </xf>
    <xf numFmtId="0" fontId="0" fillId="0" borderId="5" xfId="0" applyFill="1" applyBorder="1">
      <alignment vertical="center"/>
    </xf>
    <xf numFmtId="0" fontId="17" fillId="0" borderId="5" xfId="0" applyFont="1" applyFill="1" applyBorder="1">
      <alignment vertical="center"/>
    </xf>
    <xf numFmtId="0" fontId="16" fillId="0" borderId="14" xfId="0" applyFont="1" applyFill="1" applyBorder="1">
      <alignment vertical="center"/>
    </xf>
    <xf numFmtId="0" fontId="18" fillId="7" borderId="25" xfId="0" applyFont="1" applyFill="1" applyBorder="1" applyAlignment="1">
      <alignment horizontal="center" vertical="center" wrapText="1"/>
    </xf>
    <xf numFmtId="0" fontId="16" fillId="0" borderId="26" xfId="0" applyFont="1" applyFill="1" applyBorder="1">
      <alignment vertical="center"/>
    </xf>
    <xf numFmtId="0" fontId="0" fillId="0" borderId="26" xfId="0" applyFill="1" applyBorder="1">
      <alignment vertical="center"/>
    </xf>
    <xf numFmtId="0" fontId="37" fillId="0" borderId="26" xfId="0" applyFont="1" applyFill="1" applyBorder="1">
      <alignment vertical="center"/>
    </xf>
    <xf numFmtId="0" fontId="16" fillId="0" borderId="27" xfId="0" applyFont="1" applyFill="1" applyBorder="1">
      <alignment vertical="center"/>
    </xf>
    <xf numFmtId="0" fontId="0" fillId="0" borderId="26" xfId="0" applyBorder="1">
      <alignment vertical="center"/>
    </xf>
    <xf numFmtId="0" fontId="16" fillId="0" borderId="26" xfId="0" applyFont="1" applyBorder="1">
      <alignment vertical="center"/>
    </xf>
    <xf numFmtId="0" fontId="0" fillId="0" borderId="28" xfId="0" applyBorder="1">
      <alignment vertical="center"/>
    </xf>
    <xf numFmtId="0" fontId="9" fillId="0" borderId="28" xfId="0" applyFont="1" applyBorder="1">
      <alignment vertical="center"/>
    </xf>
    <xf numFmtId="0" fontId="18" fillId="8" borderId="2" xfId="0" applyFont="1" applyFill="1" applyBorder="1" applyAlignment="1">
      <alignment vertical="center" wrapText="1"/>
    </xf>
    <xf numFmtId="0" fontId="18" fillId="8" borderId="13" xfId="0" applyFont="1" applyFill="1" applyBorder="1" applyAlignment="1">
      <alignment vertical="center" wrapText="1"/>
    </xf>
    <xf numFmtId="177" fontId="53" fillId="41" borderId="24" xfId="0" applyNumberFormat="1" applyFont="1" applyFill="1" applyBorder="1" applyAlignment="1">
      <alignment horizontal="center" vertical="center" wrapText="1"/>
    </xf>
    <xf numFmtId="179" fontId="18" fillId="41" borderId="24" xfId="0" applyNumberFormat="1" applyFont="1" applyFill="1" applyBorder="1">
      <alignment vertical="center"/>
    </xf>
    <xf numFmtId="0" fontId="7" fillId="41" borderId="0" xfId="0" applyFont="1" applyFill="1" applyBorder="1">
      <alignment vertical="center"/>
    </xf>
    <xf numFmtId="0" fontId="7" fillId="41" borderId="0" xfId="0" applyFont="1" applyFill="1">
      <alignment vertical="center"/>
    </xf>
    <xf numFmtId="0" fontId="17" fillId="7" borderId="2" xfId="0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0" fontId="45" fillId="0" borderId="2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4" fillId="0" borderId="3" xfId="1" applyFont="1" applyFill="1" applyBorder="1" applyAlignment="1">
      <alignment horizontal="center" vertical="center"/>
    </xf>
    <xf numFmtId="176" fontId="14" fillId="0" borderId="3" xfId="1" applyNumberFormat="1" applyFont="1" applyFill="1" applyBorder="1" applyAlignment="1">
      <alignment vertical="center"/>
    </xf>
    <xf numFmtId="176" fontId="18" fillId="0" borderId="14" xfId="1" applyNumberFormat="1" applyFont="1" applyFill="1" applyBorder="1" applyAlignment="1">
      <alignment vertical="center"/>
    </xf>
    <xf numFmtId="179" fontId="14" fillId="0" borderId="2" xfId="1" applyNumberFormat="1" applyFont="1" applyFill="1" applyBorder="1"/>
    <xf numFmtId="0" fontId="14" fillId="0" borderId="0" xfId="1" applyFont="1" applyFill="1"/>
    <xf numFmtId="176" fontId="14" fillId="8" borderId="3" xfId="1" applyNumberFormat="1" applyFill="1" applyBorder="1" applyAlignment="1">
      <alignment vertical="center"/>
    </xf>
    <xf numFmtId="178" fontId="15" fillId="8" borderId="3" xfId="2" applyFont="1" applyFill="1" applyBorder="1" applyAlignment="1">
      <alignment horizontal="center"/>
    </xf>
    <xf numFmtId="178" fontId="57" fillId="0" borderId="3" xfId="2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0" fontId="42" fillId="0" borderId="24" xfId="0" applyFont="1" applyFill="1" applyBorder="1">
      <alignment vertical="center"/>
    </xf>
    <xf numFmtId="0" fontId="42" fillId="0" borderId="5" xfId="0" applyFont="1" applyFill="1" applyBorder="1">
      <alignment vertical="center"/>
    </xf>
    <xf numFmtId="0" fontId="58" fillId="0" borderId="24" xfId="0" applyFont="1" applyFill="1" applyBorder="1" applyAlignment="1">
      <alignment horizontal="left" vertical="center"/>
    </xf>
    <xf numFmtId="0" fontId="13" fillId="0" borderId="26" xfId="0" applyFont="1" applyFill="1" applyBorder="1">
      <alignment vertical="center"/>
    </xf>
    <xf numFmtId="0" fontId="14" fillId="0" borderId="5" xfId="1" applyBorder="1" applyAlignment="1">
      <alignment horizontal="center" vertical="center"/>
    </xf>
    <xf numFmtId="0" fontId="14" fillId="0" borderId="7" xfId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55" fillId="0" borderId="11" xfId="1" applyFont="1" applyBorder="1" applyAlignment="1">
      <alignment horizontal="center" vertical="center"/>
    </xf>
    <xf numFmtId="0" fontId="14" fillId="0" borderId="11" xfId="1" applyBorder="1" applyAlignment="1">
      <alignment horizontal="center" vertical="center"/>
    </xf>
    <xf numFmtId="0" fontId="14" fillId="0" borderId="12" xfId="1" applyBorder="1" applyAlignment="1">
      <alignment horizontal="center" vertical="center"/>
    </xf>
  </cellXfs>
  <cellStyles count="66">
    <cellStyle name="20% - 輔色1" xfId="21" builtinId="30" customBuiltin="1"/>
    <cellStyle name="20% - 輔色2" xfId="25" builtinId="34" customBuiltin="1"/>
    <cellStyle name="20% - 輔色3" xfId="29" builtinId="38" customBuiltin="1"/>
    <cellStyle name="20% - 輔色4" xfId="33" builtinId="42" customBuiltin="1"/>
    <cellStyle name="20% - 輔色5" xfId="37" builtinId="46" customBuiltin="1"/>
    <cellStyle name="20% - 輔色6" xfId="41" builtinId="50" customBuiltin="1"/>
    <cellStyle name="40% - 輔色1" xfId="22" builtinId="31" customBuiltin="1"/>
    <cellStyle name="40% - 輔色2" xfId="26" builtinId="35" customBuiltin="1"/>
    <cellStyle name="40% - 輔色3" xfId="30" builtinId="39" customBuiltin="1"/>
    <cellStyle name="40% - 輔色4" xfId="34" builtinId="43" customBuiltin="1"/>
    <cellStyle name="40% - 輔色5" xfId="38" builtinId="47" customBuiltin="1"/>
    <cellStyle name="40% - 輔色6" xfId="42" builtinId="51" customBuiltin="1"/>
    <cellStyle name="60% - 輔色1" xfId="23" builtinId="32" customBuiltin="1"/>
    <cellStyle name="60% - 輔色2" xfId="27" builtinId="36" customBuiltin="1"/>
    <cellStyle name="60% - 輔色3" xfId="31" builtinId="40" customBuiltin="1"/>
    <cellStyle name="60% - 輔色4" xfId="35" builtinId="44" customBuiltin="1"/>
    <cellStyle name="60% - 輔色5" xfId="39" builtinId="48" customBuiltin="1"/>
    <cellStyle name="60% - 輔色6" xfId="43" builtinId="52" customBuiltin="1"/>
    <cellStyle name="一般" xfId="0" builtinId="0"/>
    <cellStyle name="一般 2" xfId="1" xr:uid="{00000000-0005-0000-0000-000013000000}"/>
    <cellStyle name="一般 3" xfId="45" xr:uid="{00000000-0005-0000-0000-000014000000}"/>
    <cellStyle name="一般 4" xfId="47" xr:uid="{00000000-0005-0000-0000-000015000000}"/>
    <cellStyle name="一般 5" xfId="52" xr:uid="{00000000-0005-0000-0000-000016000000}"/>
    <cellStyle name="一般 6" xfId="53" xr:uid="{00000000-0005-0000-0000-000017000000}"/>
    <cellStyle name="千分位[0] 2" xfId="2" xr:uid="{00000000-0005-0000-0000-000018000000}"/>
    <cellStyle name="千分位[0] 2 2" xfId="3" xr:uid="{00000000-0005-0000-0000-000019000000}"/>
    <cellStyle name="千分位[0] 2 2 10" xfId="58" xr:uid="{00000000-0005-0000-0000-00001A000000}"/>
    <cellStyle name="千分位[0] 2 2 11" xfId="59" xr:uid="{00000000-0005-0000-0000-00001B000000}"/>
    <cellStyle name="千分位[0] 2 2 12" xfId="60" xr:uid="{00000000-0005-0000-0000-00001C000000}"/>
    <cellStyle name="千分位[0] 2 2 13" xfId="61" xr:uid="{00000000-0005-0000-0000-00001D000000}"/>
    <cellStyle name="千分位[0] 2 2 14" xfId="62" xr:uid="{00000000-0005-0000-0000-00001E000000}"/>
    <cellStyle name="千分位[0] 2 2 15" xfId="63" xr:uid="{00000000-0005-0000-0000-00001F000000}"/>
    <cellStyle name="千分位[0] 2 2 16" xfId="65" xr:uid="{00000000-0005-0000-0000-000020000000}"/>
    <cellStyle name="千分位[0] 2 2 17" xfId="44" xr:uid="{00000000-0005-0000-0000-000021000000}"/>
    <cellStyle name="千分位[0] 2 2 2" xfId="46" xr:uid="{00000000-0005-0000-0000-000022000000}"/>
    <cellStyle name="千分位[0] 2 2 3" xfId="49" xr:uid="{00000000-0005-0000-0000-000023000000}"/>
    <cellStyle name="千分位[0] 2 2 4" xfId="50" xr:uid="{00000000-0005-0000-0000-000024000000}"/>
    <cellStyle name="千分位[0] 2 2 5" xfId="51" xr:uid="{00000000-0005-0000-0000-000025000000}"/>
    <cellStyle name="千分位[0] 2 2 6" xfId="54" xr:uid="{00000000-0005-0000-0000-000026000000}"/>
    <cellStyle name="千分位[0] 2 2 7" xfId="55" xr:uid="{00000000-0005-0000-0000-000027000000}"/>
    <cellStyle name="千分位[0] 2 2 8" xfId="56" xr:uid="{00000000-0005-0000-0000-000028000000}"/>
    <cellStyle name="千分位[0] 2 2 9" xfId="57" xr:uid="{00000000-0005-0000-0000-000029000000}"/>
    <cellStyle name="中等" xfId="10" builtinId="28" customBuiltin="1"/>
    <cellStyle name="合計" xfId="19" builtinId="25" customBuiltin="1"/>
    <cellStyle name="好" xfId="8" builtinId="26" customBuiltin="1"/>
    <cellStyle name="好 2" xfId="48" xr:uid="{00000000-0005-0000-0000-00002D000000}"/>
    <cellStyle name="計算方式" xfId="13" builtinId="22" customBuiltin="1"/>
    <cellStyle name="連結的儲存格" xfId="14" builtinId="24" customBuiltin="1"/>
    <cellStyle name="備註" xfId="17" builtinId="10" customBuiltin="1"/>
    <cellStyle name="說明文字" xfId="18" builtinId="53" customBuiltin="1"/>
    <cellStyle name="輔色1" xfId="20" builtinId="29" customBuiltin="1"/>
    <cellStyle name="輔色2" xfId="24" builtinId="33" customBuiltin="1"/>
    <cellStyle name="輔色3" xfId="28" builtinId="37" customBuiltin="1"/>
    <cellStyle name="輔色4" xfId="32" builtinId="41" customBuiltin="1"/>
    <cellStyle name="輔色5" xfId="36" builtinId="45" customBuiltin="1"/>
    <cellStyle name="輔色6" xfId="40" builtinId="49" customBuiltin="1"/>
    <cellStyle name="標題 1" xfId="4" builtinId="16" customBuiltin="1"/>
    <cellStyle name="標題 2" xfId="5" builtinId="17" customBuiltin="1"/>
    <cellStyle name="標題 3" xfId="6" builtinId="18" customBuiltin="1"/>
    <cellStyle name="標題 4" xfId="7" builtinId="19" customBuiltin="1"/>
    <cellStyle name="標題 5" xfId="64" xr:uid="{00000000-0005-0000-0000-00003C000000}"/>
    <cellStyle name="輸入" xfId="11" builtinId="20" customBuiltin="1"/>
    <cellStyle name="輸出" xfId="12" builtinId="21" customBuiltin="1"/>
    <cellStyle name="檢查儲存格" xfId="15" builtinId="23" customBuiltin="1"/>
    <cellStyle name="壞" xfId="9" builtinId="27" customBuiltin="1"/>
    <cellStyle name="警告文字" xfId="16" builtinId="11" customBuiltin="1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101599</xdr:colOff>
      <xdr:row>0</xdr:row>
      <xdr:rowOff>163830</xdr:rowOff>
    </xdr:from>
    <xdr:to>
      <xdr:col>5</xdr:col>
      <xdr:colOff>19684</xdr:colOff>
      <xdr:row>0</xdr:row>
      <xdr:rowOff>427736</xdr:rowOff>
    </xdr:to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970779" y="163830"/>
          <a:ext cx="927735" cy="263906"/>
        </a:xfrm>
        <a:prstGeom prst="rect">
          <a:avLst/>
        </a:prstGeom>
        <a:solidFill>
          <a:srgbClr val="FFCC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&lt; 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外籍專用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&gt;</a:t>
          </a:r>
        </a:p>
      </xdr:txBody>
    </xdr:sp>
    <xdr:clientData/>
  </xdr:twoCellAnchor>
  <xdr:twoCellAnchor editAs="oneCell">
    <xdr:from>
      <xdr:col>5</xdr:col>
      <xdr:colOff>89534</xdr:colOff>
      <xdr:row>0</xdr:row>
      <xdr:rowOff>163830</xdr:rowOff>
    </xdr:from>
    <xdr:to>
      <xdr:col>5</xdr:col>
      <xdr:colOff>952500</xdr:colOff>
      <xdr:row>0</xdr:row>
      <xdr:rowOff>435148</xdr:rowOff>
    </xdr:to>
    <xdr:sp macro="" textlink="">
      <xdr:nvSpPr>
        <xdr:cNvPr id="3" name="Text Box 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147434" y="163830"/>
          <a:ext cx="862966" cy="271318"/>
        </a:xfrm>
        <a:prstGeom prst="rect">
          <a:avLst/>
        </a:prstGeom>
        <a:solidFill>
          <a:srgbClr val="FFCC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&lt; 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外籍專用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&gt;</a:t>
          </a:r>
        </a:p>
      </xdr:txBody>
    </xdr:sp>
    <xdr:clientData/>
  </xdr:twoCellAnchor>
  <xdr:twoCellAnchor>
    <xdr:from>
      <xdr:col>1</xdr:col>
      <xdr:colOff>19050</xdr:colOff>
      <xdr:row>13</xdr:row>
      <xdr:rowOff>38099</xdr:rowOff>
    </xdr:from>
    <xdr:to>
      <xdr:col>5</xdr:col>
      <xdr:colOff>962025</xdr:colOff>
      <xdr:row>21</xdr:row>
      <xdr:rowOff>9524</xdr:rowOff>
    </xdr:to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1975" y="3495674"/>
          <a:ext cx="5724525" cy="1647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800">
              <a:solidFill>
                <a:srgbClr val="00B050"/>
              </a:solidFill>
            </a:rPr>
            <a:t>請確實核對學生資料，以免投保錯誤，出生日期請填</a:t>
          </a:r>
          <a:r>
            <a:rPr lang="en-US" altLang="zh-TW" sz="1800">
              <a:solidFill>
                <a:srgbClr val="FF0000"/>
              </a:solidFill>
            </a:rPr>
            <a:t>7</a:t>
          </a:r>
          <a:r>
            <a:rPr lang="zh-TW" altLang="en-US" sz="1800">
              <a:solidFill>
                <a:srgbClr val="FF0000"/>
              </a:solidFill>
            </a:rPr>
            <a:t>碼 例</a:t>
          </a:r>
          <a:r>
            <a:rPr lang="en-US" altLang="zh-TW" sz="1800">
              <a:solidFill>
                <a:srgbClr val="FF0000"/>
              </a:solidFill>
            </a:rPr>
            <a:t>:0880808</a:t>
          </a:r>
          <a:r>
            <a:rPr lang="en-US" altLang="zh-TW" sz="1200">
              <a:solidFill>
                <a:srgbClr val="00B050"/>
              </a:solidFill>
            </a:rPr>
            <a:t>(</a:t>
          </a:r>
          <a:r>
            <a:rPr lang="zh-TW" altLang="en-US" sz="1200">
              <a:solidFill>
                <a:srgbClr val="00B050"/>
              </a:solidFill>
            </a:rPr>
            <a:t>提醒欄看完可刪除</a:t>
          </a:r>
          <a:r>
            <a:rPr lang="en-US" altLang="zh-TW" sz="1200">
              <a:solidFill>
                <a:srgbClr val="00B050"/>
              </a:solidFill>
            </a:rPr>
            <a:t>)</a:t>
          </a:r>
          <a:r>
            <a:rPr lang="zh-TW" altLang="en-US" sz="1600" b="1">
              <a:solidFill>
                <a:srgbClr val="00B050"/>
              </a:solidFill>
            </a:rPr>
            <a:t>，僑外生</a:t>
          </a:r>
          <a:r>
            <a:rPr lang="en-US" altLang="zh-TW" sz="1600" b="1">
              <a:solidFill>
                <a:srgbClr val="00B050"/>
              </a:solidFill>
            </a:rPr>
            <a:t>(</a:t>
          </a:r>
          <a:r>
            <a:rPr lang="zh-TW" altLang="en-US" sz="1600" b="1">
              <a:solidFill>
                <a:srgbClr val="00B050"/>
              </a:solidFill>
            </a:rPr>
            <a:t>證號</a:t>
          </a:r>
          <a:r>
            <a:rPr lang="en-US" altLang="zh-TW" sz="1600" b="1">
              <a:solidFill>
                <a:srgbClr val="00B050"/>
              </a:solidFill>
            </a:rPr>
            <a:t>N8</a:t>
          </a:r>
          <a:r>
            <a:rPr lang="zh-TW" altLang="en-US" sz="1600" b="1">
              <a:solidFill>
                <a:srgbClr val="00B050"/>
              </a:solidFill>
            </a:rPr>
            <a:t>或</a:t>
          </a:r>
          <a:r>
            <a:rPr lang="en-US" altLang="zh-TW" sz="1600" b="1">
              <a:solidFill>
                <a:srgbClr val="00B050"/>
              </a:solidFill>
            </a:rPr>
            <a:t>N9</a:t>
          </a:r>
          <a:r>
            <a:rPr lang="zh-TW" altLang="en-US" sz="1600" b="1">
              <a:solidFill>
                <a:srgbClr val="00B050"/>
              </a:solidFill>
            </a:rPr>
            <a:t>開頭</a:t>
          </a:r>
          <a:r>
            <a:rPr lang="en-US" altLang="zh-TW" sz="1600" b="1">
              <a:solidFill>
                <a:srgbClr val="00B050"/>
              </a:solidFill>
            </a:rPr>
            <a:t>)</a:t>
          </a:r>
          <a:r>
            <a:rPr lang="zh-TW" altLang="en-US" sz="1600" b="1">
              <a:solidFill>
                <a:srgbClr val="00B050"/>
              </a:solidFill>
            </a:rPr>
            <a:t>需有</a:t>
          </a:r>
          <a:r>
            <a:rPr lang="zh-TW" altLang="en-US" sz="1600" b="1">
              <a:solidFill>
                <a:srgbClr val="FF0000"/>
              </a:solidFill>
            </a:rPr>
            <a:t>工作證</a:t>
          </a:r>
          <a:r>
            <a:rPr lang="zh-TW" altLang="en-US" sz="1600" b="1">
              <a:solidFill>
                <a:srgbClr val="00B050"/>
              </a:solidFill>
            </a:rPr>
            <a:t>才能排班工讀，除寒暑假外，每周至多只能工讀</a:t>
          </a:r>
          <a:r>
            <a:rPr lang="en-US" altLang="zh-TW" sz="1600" b="1">
              <a:solidFill>
                <a:srgbClr val="00B050"/>
              </a:solidFill>
            </a:rPr>
            <a:t>20</a:t>
          </a:r>
          <a:r>
            <a:rPr lang="zh-TW" altLang="en-US" sz="1600" b="1">
              <a:solidFill>
                <a:srgbClr val="00B050"/>
              </a:solidFill>
            </a:rPr>
            <a:t>小時，請勿觸法。</a:t>
          </a:r>
          <a:r>
            <a:rPr lang="en-US" altLang="zh-TW" sz="1600" b="1">
              <a:solidFill>
                <a:srgbClr val="00B050"/>
              </a:solidFill>
            </a:rPr>
            <a:t>113</a:t>
          </a:r>
          <a:r>
            <a:rPr lang="zh-TW" altLang="en-US" sz="1600" b="1">
              <a:solidFill>
                <a:srgbClr val="00B050"/>
              </a:solidFill>
            </a:rPr>
            <a:t>年最低薪資為</a:t>
          </a:r>
          <a:r>
            <a:rPr lang="en-US" altLang="zh-TW" sz="1600" b="1">
              <a:solidFill>
                <a:srgbClr val="00B050"/>
              </a:solidFill>
            </a:rPr>
            <a:t>183</a:t>
          </a:r>
          <a:r>
            <a:rPr lang="zh-TW" altLang="en-US" sz="1600" b="1">
              <a:solidFill>
                <a:srgbClr val="00B050"/>
              </a:solidFill>
            </a:rPr>
            <a:t>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T169"/>
  <sheetViews>
    <sheetView tabSelected="1" zoomScale="80" zoomScaleNormal="80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J20" sqref="J20"/>
    </sheetView>
  </sheetViews>
  <sheetFormatPr defaultRowHeight="16.2"/>
  <cols>
    <col min="1" max="1" width="7.88671875" customWidth="1"/>
    <col min="2" max="2" width="17.33203125" style="81" bestFit="1" customWidth="1"/>
    <col min="3" max="3" width="22.88671875" style="81" bestFit="1" customWidth="1"/>
    <col min="4" max="4" width="14.77734375" style="86" customWidth="1"/>
    <col min="5" max="5" width="14.77734375" style="82" customWidth="1"/>
    <col min="6" max="6" width="14.77734375" style="83" customWidth="1"/>
    <col min="7" max="7" width="11.5546875" style="114" customWidth="1"/>
    <col min="8" max="32" width="5.5546875" style="114" customWidth="1"/>
    <col min="33" max="34" width="5.5546875" style="85" customWidth="1"/>
    <col min="35" max="35" width="6" style="85" customWidth="1"/>
    <col min="36" max="37" width="5.44140625" style="85" customWidth="1"/>
    <col min="38" max="39" width="19" style="44" customWidth="1"/>
    <col min="40" max="40" width="25.33203125" style="136" customWidth="1"/>
    <col min="41" max="41" width="11.44140625" style="153" customWidth="1"/>
    <col min="42" max="42" width="15.88671875" style="58" customWidth="1"/>
    <col min="43" max="44" width="15.21875" style="58" customWidth="1"/>
    <col min="45" max="45" width="14.5546875" style="140" customWidth="1"/>
    <col min="46" max="47" width="14.5546875" style="133" customWidth="1"/>
    <col min="48" max="48" width="18" style="3" hidden="1" customWidth="1"/>
    <col min="49" max="49" width="23.44140625" style="160" customWidth="1"/>
    <col min="50" max="50" width="15" hidden="1" customWidth="1"/>
    <col min="51" max="51" width="19.21875" hidden="1" customWidth="1"/>
    <col min="52" max="52" width="7.21875" style="26" hidden="1" customWidth="1"/>
    <col min="53" max="82" width="7.21875" hidden="1" customWidth="1"/>
    <col min="83" max="83" width="7.5546875" style="23" hidden="1" customWidth="1"/>
    <col min="84" max="113" width="7.5546875" hidden="1" customWidth="1"/>
    <col min="114" max="114" width="5.6640625" style="29" hidden="1" customWidth="1"/>
    <col min="115" max="144" width="5.6640625" hidden="1" customWidth="1"/>
    <col min="145" max="175" width="6.109375" hidden="1" customWidth="1"/>
    <col min="176" max="176" width="8.88671875" hidden="1" customWidth="1"/>
    <col min="177" max="177" width="8.88671875" customWidth="1"/>
  </cols>
  <sheetData>
    <row r="1" spans="1:176" ht="81" customHeight="1">
      <c r="A1" s="161" t="s">
        <v>33</v>
      </c>
      <c r="B1" s="128" t="s">
        <v>46</v>
      </c>
      <c r="C1" s="129" t="s">
        <v>47</v>
      </c>
      <c r="D1" s="129" t="s">
        <v>48</v>
      </c>
      <c r="E1" s="67" t="s">
        <v>0</v>
      </c>
      <c r="F1" s="67" t="s">
        <v>32</v>
      </c>
      <c r="G1" s="94" t="s">
        <v>88</v>
      </c>
      <c r="H1" s="94" t="s">
        <v>78</v>
      </c>
      <c r="I1" s="94" t="s">
        <v>69</v>
      </c>
      <c r="J1" s="94" t="s">
        <v>75</v>
      </c>
      <c r="K1" s="94" t="s">
        <v>70</v>
      </c>
      <c r="L1" s="94" t="s">
        <v>61</v>
      </c>
      <c r="M1" s="94" t="s">
        <v>73</v>
      </c>
      <c r="N1" s="94" t="s">
        <v>62</v>
      </c>
      <c r="O1" s="94" t="s">
        <v>63</v>
      </c>
      <c r="P1" s="94" t="s">
        <v>82</v>
      </c>
      <c r="Q1" s="94" t="s">
        <v>79</v>
      </c>
      <c r="R1" s="94" t="s">
        <v>64</v>
      </c>
      <c r="S1" s="94" t="s">
        <v>66</v>
      </c>
      <c r="T1" s="94" t="s">
        <v>74</v>
      </c>
      <c r="U1" s="94" t="s">
        <v>89</v>
      </c>
      <c r="V1" s="94" t="s">
        <v>67</v>
      </c>
      <c r="W1" s="94" t="s">
        <v>71</v>
      </c>
      <c r="X1" s="94" t="s">
        <v>76</v>
      </c>
      <c r="Y1" s="94" t="s">
        <v>65</v>
      </c>
      <c r="Z1" s="94" t="s">
        <v>90</v>
      </c>
      <c r="AA1" s="94" t="s">
        <v>91</v>
      </c>
      <c r="AB1" s="94" t="s">
        <v>92</v>
      </c>
      <c r="AC1" s="94" t="s">
        <v>80</v>
      </c>
      <c r="AD1" s="94" t="s">
        <v>72</v>
      </c>
      <c r="AE1" s="94" t="s">
        <v>77</v>
      </c>
      <c r="AF1" s="94" t="s">
        <v>93</v>
      </c>
      <c r="AG1" s="94" t="s">
        <v>27</v>
      </c>
      <c r="AH1" s="94" t="s">
        <v>83</v>
      </c>
      <c r="AI1" s="94" t="s">
        <v>81</v>
      </c>
      <c r="AJ1" s="94" t="s">
        <v>68</v>
      </c>
      <c r="AK1" s="94" t="s">
        <v>84</v>
      </c>
      <c r="AL1" s="163" t="s">
        <v>34</v>
      </c>
      <c r="AM1" s="164" t="s">
        <v>35</v>
      </c>
      <c r="AN1" s="165" t="s">
        <v>45</v>
      </c>
      <c r="AO1" s="146" t="s">
        <v>87</v>
      </c>
      <c r="AP1" s="156" t="s">
        <v>57</v>
      </c>
      <c r="AQ1" s="155" t="s">
        <v>56</v>
      </c>
      <c r="AR1" s="47" t="s">
        <v>55</v>
      </c>
      <c r="AS1" s="137" t="s">
        <v>58</v>
      </c>
      <c r="AT1" s="130" t="s">
        <v>53</v>
      </c>
      <c r="AU1" s="130" t="s">
        <v>54</v>
      </c>
      <c r="AV1" s="91" t="s">
        <v>49</v>
      </c>
      <c r="AW1" s="157" t="s">
        <v>50</v>
      </c>
      <c r="AX1" s="92" t="s">
        <v>51</v>
      </c>
      <c r="AY1" s="93" t="s">
        <v>52</v>
      </c>
      <c r="AZ1" s="49" t="s">
        <v>1</v>
      </c>
      <c r="BA1" s="49" t="s">
        <v>2</v>
      </c>
      <c r="BB1" s="49" t="s">
        <v>3</v>
      </c>
      <c r="BC1" s="49" t="s">
        <v>4</v>
      </c>
      <c r="BD1" s="49" t="s">
        <v>5</v>
      </c>
      <c r="BE1" s="49" t="s">
        <v>6</v>
      </c>
      <c r="BF1" s="49" t="s">
        <v>7</v>
      </c>
      <c r="BG1" s="49" t="s">
        <v>8</v>
      </c>
      <c r="BH1" s="49" t="s">
        <v>9</v>
      </c>
      <c r="BI1" s="49" t="s">
        <v>10</v>
      </c>
      <c r="BJ1" s="49" t="s">
        <v>11</v>
      </c>
      <c r="BK1" s="49" t="s">
        <v>12</v>
      </c>
      <c r="BL1" s="49" t="s">
        <v>13</v>
      </c>
      <c r="BM1" s="49" t="s">
        <v>14</v>
      </c>
      <c r="BN1" s="49" t="s">
        <v>15</v>
      </c>
      <c r="BO1" s="49" t="s">
        <v>16</v>
      </c>
      <c r="BP1" s="49" t="s">
        <v>17</v>
      </c>
      <c r="BQ1" s="49" t="s">
        <v>18</v>
      </c>
      <c r="BR1" s="49" t="s">
        <v>19</v>
      </c>
      <c r="BS1" s="49" t="s">
        <v>20</v>
      </c>
      <c r="BT1" s="49" t="s">
        <v>21</v>
      </c>
      <c r="BU1" s="49" t="s">
        <v>22</v>
      </c>
      <c r="BV1" s="49" t="s">
        <v>23</v>
      </c>
      <c r="BW1" s="49" t="s">
        <v>24</v>
      </c>
      <c r="BX1" s="49" t="s">
        <v>25</v>
      </c>
      <c r="BY1" s="49" t="s">
        <v>26</v>
      </c>
      <c r="BZ1" s="49" t="s">
        <v>27</v>
      </c>
      <c r="CA1" s="49" t="s">
        <v>28</v>
      </c>
      <c r="CB1" s="49" t="s">
        <v>29</v>
      </c>
      <c r="CC1" s="49" t="s">
        <v>30</v>
      </c>
      <c r="CD1" s="49" t="s">
        <v>31</v>
      </c>
      <c r="CE1" s="88" t="s">
        <v>1</v>
      </c>
      <c r="CF1" s="88" t="s">
        <v>2</v>
      </c>
      <c r="CG1" s="88" t="s">
        <v>3</v>
      </c>
      <c r="CH1" s="88" t="s">
        <v>4</v>
      </c>
      <c r="CI1" s="88" t="s">
        <v>5</v>
      </c>
      <c r="CJ1" s="88" t="s">
        <v>6</v>
      </c>
      <c r="CK1" s="88" t="s">
        <v>7</v>
      </c>
      <c r="CL1" s="88" t="s">
        <v>8</v>
      </c>
      <c r="CM1" s="88" t="s">
        <v>9</v>
      </c>
      <c r="CN1" s="88" t="s">
        <v>10</v>
      </c>
      <c r="CO1" s="88" t="s">
        <v>11</v>
      </c>
      <c r="CP1" s="88" t="s">
        <v>12</v>
      </c>
      <c r="CQ1" s="88" t="s">
        <v>13</v>
      </c>
      <c r="CR1" s="88" t="s">
        <v>14</v>
      </c>
      <c r="CS1" s="88" t="s">
        <v>15</v>
      </c>
      <c r="CT1" s="88" t="s">
        <v>16</v>
      </c>
      <c r="CU1" s="88" t="s">
        <v>17</v>
      </c>
      <c r="CV1" s="88" t="s">
        <v>18</v>
      </c>
      <c r="CW1" s="88" t="s">
        <v>19</v>
      </c>
      <c r="CX1" s="88" t="s">
        <v>20</v>
      </c>
      <c r="CY1" s="88" t="s">
        <v>21</v>
      </c>
      <c r="CZ1" s="88" t="s">
        <v>22</v>
      </c>
      <c r="DA1" s="88" t="s">
        <v>23</v>
      </c>
      <c r="DB1" s="88" t="s">
        <v>24</v>
      </c>
      <c r="DC1" s="88" t="s">
        <v>25</v>
      </c>
      <c r="DD1" s="88" t="s">
        <v>26</v>
      </c>
      <c r="DE1" s="88" t="s">
        <v>27</v>
      </c>
      <c r="DF1" s="88" t="s">
        <v>28</v>
      </c>
      <c r="DG1" s="88" t="s">
        <v>29</v>
      </c>
      <c r="DH1" s="88" t="s">
        <v>30</v>
      </c>
      <c r="DI1" s="88" t="s">
        <v>31</v>
      </c>
      <c r="DJ1" s="45" t="s">
        <v>1</v>
      </c>
      <c r="DK1" s="45" t="s">
        <v>2</v>
      </c>
      <c r="DL1" s="45" t="s">
        <v>3</v>
      </c>
      <c r="DM1" s="45" t="s">
        <v>4</v>
      </c>
      <c r="DN1" s="45" t="s">
        <v>5</v>
      </c>
      <c r="DO1" s="45" t="s">
        <v>6</v>
      </c>
      <c r="DP1" s="45" t="s">
        <v>7</v>
      </c>
      <c r="DQ1" s="45" t="s">
        <v>8</v>
      </c>
      <c r="DR1" s="45" t="s">
        <v>9</v>
      </c>
      <c r="DS1" s="45" t="s">
        <v>10</v>
      </c>
      <c r="DT1" s="45" t="s">
        <v>11</v>
      </c>
      <c r="DU1" s="45" t="s">
        <v>12</v>
      </c>
      <c r="DV1" s="45" t="s">
        <v>13</v>
      </c>
      <c r="DW1" s="45" t="s">
        <v>14</v>
      </c>
      <c r="DX1" s="45" t="s">
        <v>15</v>
      </c>
      <c r="DY1" s="45" t="s">
        <v>16</v>
      </c>
      <c r="DZ1" s="45" t="s">
        <v>17</v>
      </c>
      <c r="EA1" s="45" t="s">
        <v>18</v>
      </c>
      <c r="EB1" s="45" t="s">
        <v>19</v>
      </c>
      <c r="EC1" s="45" t="s">
        <v>20</v>
      </c>
      <c r="ED1" s="45" t="s">
        <v>21</v>
      </c>
      <c r="EE1" s="45" t="s">
        <v>22</v>
      </c>
      <c r="EF1" s="45" t="s">
        <v>23</v>
      </c>
      <c r="EG1" s="45" t="s">
        <v>24</v>
      </c>
      <c r="EH1" s="45" t="s">
        <v>25</v>
      </c>
      <c r="EI1" s="45" t="s">
        <v>26</v>
      </c>
      <c r="EJ1" s="45" t="s">
        <v>27</v>
      </c>
      <c r="EK1" s="45" t="s">
        <v>28</v>
      </c>
      <c r="EL1" s="45" t="s">
        <v>29</v>
      </c>
      <c r="EM1" s="45" t="s">
        <v>30</v>
      </c>
      <c r="EN1" s="45" t="s">
        <v>31</v>
      </c>
      <c r="EO1" s="46" t="s">
        <v>1</v>
      </c>
      <c r="EP1" s="46" t="s">
        <v>2</v>
      </c>
      <c r="EQ1" s="46" t="s">
        <v>3</v>
      </c>
      <c r="ER1" s="46" t="s">
        <v>4</v>
      </c>
      <c r="ES1" s="46" t="s">
        <v>5</v>
      </c>
      <c r="ET1" s="46" t="s">
        <v>6</v>
      </c>
      <c r="EU1" s="46" t="s">
        <v>7</v>
      </c>
      <c r="EV1" s="46" t="s">
        <v>8</v>
      </c>
      <c r="EW1" s="46" t="s">
        <v>9</v>
      </c>
      <c r="EX1" s="46" t="s">
        <v>10</v>
      </c>
      <c r="EY1" s="46" t="s">
        <v>11</v>
      </c>
      <c r="EZ1" s="46" t="s">
        <v>12</v>
      </c>
      <c r="FA1" s="46" t="s">
        <v>13</v>
      </c>
      <c r="FB1" s="46" t="s">
        <v>14</v>
      </c>
      <c r="FC1" s="46" t="s">
        <v>15</v>
      </c>
      <c r="FD1" s="46" t="s">
        <v>16</v>
      </c>
      <c r="FE1" s="46" t="s">
        <v>17</v>
      </c>
      <c r="FF1" s="46" t="s">
        <v>18</v>
      </c>
      <c r="FG1" s="46" t="s">
        <v>19</v>
      </c>
      <c r="FH1" s="46" t="s">
        <v>20</v>
      </c>
      <c r="FI1" s="46" t="s">
        <v>21</v>
      </c>
      <c r="FJ1" s="46" t="s">
        <v>22</v>
      </c>
      <c r="FK1" s="46" t="s">
        <v>23</v>
      </c>
      <c r="FL1" s="46" t="s">
        <v>24</v>
      </c>
      <c r="FM1" s="46" t="s">
        <v>25</v>
      </c>
      <c r="FN1" s="46" t="s">
        <v>26</v>
      </c>
      <c r="FO1" s="46" t="s">
        <v>27</v>
      </c>
      <c r="FP1" s="46" t="s">
        <v>28</v>
      </c>
      <c r="FQ1" s="46" t="s">
        <v>29</v>
      </c>
      <c r="FR1" s="46" t="s">
        <v>30</v>
      </c>
      <c r="FS1" s="46" t="s">
        <v>31</v>
      </c>
    </row>
    <row r="2" spans="1:176">
      <c r="A2" s="49"/>
      <c r="B2" s="176" t="s">
        <v>59</v>
      </c>
      <c r="C2" s="176" t="s">
        <v>59</v>
      </c>
      <c r="D2" s="177" t="s">
        <v>59</v>
      </c>
      <c r="E2" s="176" t="s">
        <v>85</v>
      </c>
      <c r="F2" s="176" t="s">
        <v>86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1"/>
      <c r="AE2" s="111"/>
      <c r="AF2" s="111"/>
      <c r="AG2" s="110"/>
      <c r="AH2" s="110"/>
      <c r="AI2" s="110"/>
      <c r="AJ2" s="110"/>
      <c r="AK2" s="68"/>
      <c r="AL2" s="178" t="s">
        <v>59</v>
      </c>
      <c r="AM2" s="179" t="s">
        <v>59</v>
      </c>
      <c r="AN2" s="180"/>
      <c r="AO2" s="181">
        <v>183</v>
      </c>
      <c r="AP2" s="141">
        <f t="shared" ref="AP2:AP65" si="0">COUNTIF(G2:AK2,"&gt;0")</f>
        <v>0</v>
      </c>
      <c r="AQ2" s="50">
        <f t="shared" ref="AQ2:AQ65" si="1">SUM(G2:AK2)</f>
        <v>0</v>
      </c>
      <c r="AR2" s="50">
        <f t="shared" ref="AR2:AR65" si="2">AQ2*AO2</f>
        <v>0</v>
      </c>
      <c r="AS2" s="138">
        <f>AR2</f>
        <v>0</v>
      </c>
      <c r="AT2" s="131">
        <f>VLOOKUP(AS2,'113勞保勞退單日級距表-僑生-請勿更改表內數字'!$B$4:$D$57,3,TRUE)*AP2</f>
        <v>0</v>
      </c>
      <c r="AU2" s="131">
        <f>VLOOKUP(AS2,'113勞保勞退單日級距表-僑生-請勿更改表內數字'!$B$4:$E$57,4,TRUE)*AP2</f>
        <v>0</v>
      </c>
      <c r="AV2" s="59">
        <f t="shared" ref="AV2:AV65" si="3">SUM(DJ2:EN2)</f>
        <v>0</v>
      </c>
      <c r="AW2" s="158">
        <f t="shared" ref="AW2:AW33" si="4">AR2*2.11%</f>
        <v>0</v>
      </c>
      <c r="AX2" s="59">
        <v>0</v>
      </c>
      <c r="AY2" s="59">
        <f t="shared" ref="AY2:AY65" si="5">SUM(EO2:FS2)</f>
        <v>0</v>
      </c>
      <c r="AZ2" s="87">
        <f t="shared" ref="AZ2:AZ33" si="6">G2*$AO2</f>
        <v>0</v>
      </c>
      <c r="BA2" s="87">
        <f t="shared" ref="BA2:BA33" si="7">H2*$AO2</f>
        <v>0</v>
      </c>
      <c r="BB2" s="87">
        <f t="shared" ref="BB2:BB33" si="8">I2*$AO2</f>
        <v>0</v>
      </c>
      <c r="BC2" s="87">
        <f t="shared" ref="BC2:BC33" si="9">J2*$AO2</f>
        <v>0</v>
      </c>
      <c r="BD2" s="87">
        <f t="shared" ref="BD2:BD33" si="10">K2*$AO2</f>
        <v>0</v>
      </c>
      <c r="BE2" s="87">
        <f t="shared" ref="BE2:BE33" si="11">L2*$AO2</f>
        <v>0</v>
      </c>
      <c r="BF2" s="87">
        <f t="shared" ref="BF2:BF33" si="12">M2*$AO2</f>
        <v>0</v>
      </c>
      <c r="BG2" s="87">
        <f t="shared" ref="BG2:BG33" si="13">N2*$AO2</f>
        <v>0</v>
      </c>
      <c r="BH2" s="87">
        <f t="shared" ref="BH2:BH33" si="14">O2*$AO2</f>
        <v>0</v>
      </c>
      <c r="BI2" s="87">
        <f t="shared" ref="BI2:BI33" si="15">P2*$AO2</f>
        <v>0</v>
      </c>
      <c r="BJ2" s="87">
        <f t="shared" ref="BJ2:BJ33" si="16">Q2*$AO2</f>
        <v>0</v>
      </c>
      <c r="BK2" s="87">
        <f t="shared" ref="BK2:BK33" si="17">R2*$AO2</f>
        <v>0</v>
      </c>
      <c r="BL2" s="87">
        <f t="shared" ref="BL2:BL33" si="18">S2*$AO2</f>
        <v>0</v>
      </c>
      <c r="BM2" s="87">
        <f t="shared" ref="BM2:BM33" si="19">T2*$AO2</f>
        <v>0</v>
      </c>
      <c r="BN2" s="87">
        <f t="shared" ref="BN2:BN33" si="20">U2*$AO2</f>
        <v>0</v>
      </c>
      <c r="BO2" s="87">
        <f t="shared" ref="BO2:BO33" si="21">V2*$AO2</f>
        <v>0</v>
      </c>
      <c r="BP2" s="87">
        <f t="shared" ref="BP2:BP33" si="22">W2*$AO2</f>
        <v>0</v>
      </c>
      <c r="BQ2" s="87">
        <f t="shared" ref="BQ2:BQ33" si="23">X2*$AO2</f>
        <v>0</v>
      </c>
      <c r="BR2" s="87">
        <f t="shared" ref="BR2:BR33" si="24">Y2*$AO2</f>
        <v>0</v>
      </c>
      <c r="BS2" s="87">
        <f t="shared" ref="BS2:BS33" si="25">Z2*$AO2</f>
        <v>0</v>
      </c>
      <c r="BT2" s="87">
        <f t="shared" ref="BT2:BT33" si="26">AA2*$AO2</f>
        <v>0</v>
      </c>
      <c r="BU2" s="87">
        <f t="shared" ref="BU2:BU33" si="27">AB2*$AO2</f>
        <v>0</v>
      </c>
      <c r="BV2" s="87">
        <f t="shared" ref="BV2:BV33" si="28">AC2*$AO2</f>
        <v>0</v>
      </c>
      <c r="BW2" s="87">
        <f t="shared" ref="BW2:BW33" si="29">AD2*$AO2</f>
        <v>0</v>
      </c>
      <c r="BX2" s="87">
        <f t="shared" ref="BX2:BX33" si="30">AE2*$AO2</f>
        <v>0</v>
      </c>
      <c r="BY2" s="87">
        <f t="shared" ref="BY2:BY33" si="31">AF2*$AO2</f>
        <v>0</v>
      </c>
      <c r="BZ2" s="87">
        <f t="shared" ref="BZ2:BZ33" si="32">AG2*$AO2</f>
        <v>0</v>
      </c>
      <c r="CA2" s="87">
        <f t="shared" ref="CA2:CA33" si="33">AH2*$AO2</f>
        <v>0</v>
      </c>
      <c r="CB2" s="87">
        <f t="shared" ref="CB2:CB33" si="34">AI2*$AO2</f>
        <v>0</v>
      </c>
      <c r="CC2" s="87">
        <f t="shared" ref="CC2:CC33" si="35">AJ2*$AO2</f>
        <v>0</v>
      </c>
      <c r="CD2" s="87">
        <f t="shared" ref="CD2:CD33" si="36">AK2*$AO2</f>
        <v>0</v>
      </c>
      <c r="CE2" s="89">
        <f t="shared" ref="CE2:CT17" si="37">AZ2*30</f>
        <v>0</v>
      </c>
      <c r="CF2" s="89">
        <f t="shared" si="37"/>
        <v>0</v>
      </c>
      <c r="CG2" s="89">
        <f t="shared" si="37"/>
        <v>0</v>
      </c>
      <c r="CH2" s="89">
        <f t="shared" si="37"/>
        <v>0</v>
      </c>
      <c r="CI2" s="89">
        <f t="shared" si="37"/>
        <v>0</v>
      </c>
      <c r="CJ2" s="89">
        <f t="shared" si="37"/>
        <v>0</v>
      </c>
      <c r="CK2" s="89">
        <f t="shared" si="37"/>
        <v>0</v>
      </c>
      <c r="CL2" s="89">
        <f t="shared" si="37"/>
        <v>0</v>
      </c>
      <c r="CM2" s="89">
        <f t="shared" si="37"/>
        <v>0</v>
      </c>
      <c r="CN2" s="89">
        <f t="shared" si="37"/>
        <v>0</v>
      </c>
      <c r="CO2" s="89">
        <f t="shared" si="37"/>
        <v>0</v>
      </c>
      <c r="CP2" s="89">
        <f t="shared" si="37"/>
        <v>0</v>
      </c>
      <c r="CQ2" s="89">
        <f t="shared" si="37"/>
        <v>0</v>
      </c>
      <c r="CR2" s="89">
        <f t="shared" si="37"/>
        <v>0</v>
      </c>
      <c r="CS2" s="89">
        <f t="shared" si="37"/>
        <v>0</v>
      </c>
      <c r="CT2" s="89">
        <f t="shared" si="37"/>
        <v>0</v>
      </c>
      <c r="CU2" s="89">
        <f t="shared" ref="CU2:DI18" si="38">BP2*30</f>
        <v>0</v>
      </c>
      <c r="CV2" s="89">
        <f t="shared" si="38"/>
        <v>0</v>
      </c>
      <c r="CW2" s="89">
        <f t="shared" si="38"/>
        <v>0</v>
      </c>
      <c r="CX2" s="89">
        <f t="shared" si="38"/>
        <v>0</v>
      </c>
      <c r="CY2" s="89">
        <f t="shared" si="38"/>
        <v>0</v>
      </c>
      <c r="CZ2" s="89">
        <f t="shared" si="38"/>
        <v>0</v>
      </c>
      <c r="DA2" s="89">
        <f t="shared" si="38"/>
        <v>0</v>
      </c>
      <c r="DB2" s="89">
        <f t="shared" si="38"/>
        <v>0</v>
      </c>
      <c r="DC2" s="89">
        <f t="shared" si="38"/>
        <v>0</v>
      </c>
      <c r="DD2" s="89">
        <f t="shared" si="38"/>
        <v>0</v>
      </c>
      <c r="DE2" s="89">
        <f t="shared" si="38"/>
        <v>0</v>
      </c>
      <c r="DF2" s="89">
        <f t="shared" si="38"/>
        <v>0</v>
      </c>
      <c r="DG2" s="89">
        <f t="shared" si="38"/>
        <v>0</v>
      </c>
      <c r="DH2" s="89">
        <f t="shared" si="38"/>
        <v>0</v>
      </c>
      <c r="DI2" s="89">
        <f t="shared" si="38"/>
        <v>0</v>
      </c>
      <c r="DJ2" s="87">
        <f>VLOOKUP(CE2,'113勞保勞退單日級距表-僑生-請勿更改表內數字'!$B$4:$D$57,3,TRUE)</f>
        <v>0</v>
      </c>
      <c r="DK2" s="87">
        <f>VLOOKUP(CF2,'113勞保勞退單日級距表-僑生-請勿更改表內數字'!$B$4:$D$57,3,TRUE)</f>
        <v>0</v>
      </c>
      <c r="DL2" s="87">
        <f>VLOOKUP(CG2,'113勞保勞退單日級距表-僑生-請勿更改表內數字'!$B$4:$D$57,3,TRUE)</f>
        <v>0</v>
      </c>
      <c r="DM2" s="87">
        <f>VLOOKUP(CH2,'113勞保勞退單日級距表-僑生-請勿更改表內數字'!$B$4:$D$57,3,TRUE)</f>
        <v>0</v>
      </c>
      <c r="DN2" s="87">
        <f>VLOOKUP(CI2,'113勞保勞退單日級距表-僑生-請勿更改表內數字'!$B$4:$D$57,3,TRUE)</f>
        <v>0</v>
      </c>
      <c r="DO2" s="87">
        <f>VLOOKUP(CJ2,'113勞保勞退單日級距表-僑生-請勿更改表內數字'!$B$4:$D$57,3,TRUE)</f>
        <v>0</v>
      </c>
      <c r="DP2" s="87">
        <f>VLOOKUP(CK2,'113勞保勞退單日級距表-僑生-請勿更改表內數字'!$B$4:$D$57,3,TRUE)</f>
        <v>0</v>
      </c>
      <c r="DQ2" s="87">
        <f>VLOOKUP(CL2,'113勞保勞退單日級距表-僑生-請勿更改表內數字'!$B$4:$D$57,3,TRUE)</f>
        <v>0</v>
      </c>
      <c r="DR2" s="87">
        <f>VLOOKUP(CM2,'113勞保勞退單日級距表-僑生-請勿更改表內數字'!$B$4:$D$57,3,TRUE)</f>
        <v>0</v>
      </c>
      <c r="DS2" s="87">
        <f>VLOOKUP(CN2,'113勞保勞退單日級距表-僑生-請勿更改表內數字'!$B$4:$D$57,3,TRUE)</f>
        <v>0</v>
      </c>
      <c r="DT2" s="87">
        <f>VLOOKUP(CO2,'113勞保勞退單日級距表-僑生-請勿更改表內數字'!$B$4:$D$57,3,TRUE)</f>
        <v>0</v>
      </c>
      <c r="DU2" s="87">
        <f>VLOOKUP(CP2,'113勞保勞退單日級距表-僑生-請勿更改表內數字'!$B$4:$D$57,3,TRUE)</f>
        <v>0</v>
      </c>
      <c r="DV2" s="87">
        <f>VLOOKUP(CQ2,'113勞保勞退單日級距表-僑生-請勿更改表內數字'!$B$4:$D$57,3,TRUE)</f>
        <v>0</v>
      </c>
      <c r="DW2" s="87">
        <f>VLOOKUP(CR2,'113勞保勞退單日級距表-僑生-請勿更改表內數字'!$B$4:$D$57,3,TRUE)</f>
        <v>0</v>
      </c>
      <c r="DX2" s="87">
        <f>VLOOKUP(CS2,'113勞保勞退單日級距表-僑生-請勿更改表內數字'!$B$4:$D$57,3,TRUE)</f>
        <v>0</v>
      </c>
      <c r="DY2" s="87">
        <f>VLOOKUP(CT2,'113勞保勞退單日級距表-僑生-請勿更改表內數字'!$B$4:$D$57,3,TRUE)</f>
        <v>0</v>
      </c>
      <c r="DZ2" s="87">
        <f>VLOOKUP(CU2,'113勞保勞退單日級距表-僑生-請勿更改表內數字'!$B$4:$D$57,3,TRUE)</f>
        <v>0</v>
      </c>
      <c r="EA2" s="87">
        <f>VLOOKUP(CV2,'113勞保勞退單日級距表-僑生-請勿更改表內數字'!$B$4:$D$57,3,TRUE)</f>
        <v>0</v>
      </c>
      <c r="EB2" s="87">
        <f>VLOOKUP(CW2,'113勞保勞退單日級距表-僑生-請勿更改表內數字'!$B$4:$D$57,3,TRUE)</f>
        <v>0</v>
      </c>
      <c r="EC2" s="87">
        <f>VLOOKUP(CX2,'113勞保勞退單日級距表-僑生-請勿更改表內數字'!$B$4:$D$57,3,TRUE)</f>
        <v>0</v>
      </c>
      <c r="ED2" s="87">
        <f>VLOOKUP(CY2,'113勞保勞退單日級距表-僑生-請勿更改表內數字'!$B$4:$D$57,3,TRUE)</f>
        <v>0</v>
      </c>
      <c r="EE2" s="87">
        <f>VLOOKUP(CZ2,'113勞保勞退單日級距表-僑生-請勿更改表內數字'!$B$4:$D$57,3,TRUE)</f>
        <v>0</v>
      </c>
      <c r="EF2" s="87">
        <f>VLOOKUP(DA2,'113勞保勞退單日級距表-僑生-請勿更改表內數字'!$B$4:$D$57,3,TRUE)</f>
        <v>0</v>
      </c>
      <c r="EG2" s="87">
        <f>VLOOKUP(DB2,'113勞保勞退單日級距表-僑生-請勿更改表內數字'!$B$4:$D$57,3,TRUE)</f>
        <v>0</v>
      </c>
      <c r="EH2" s="87">
        <f>VLOOKUP(DC2,'113勞保勞退單日級距表-僑生-請勿更改表內數字'!$B$4:$D$57,3,TRUE)</f>
        <v>0</v>
      </c>
      <c r="EI2" s="87">
        <f>VLOOKUP(DD2,'113勞保勞退單日級距表-僑生-請勿更改表內數字'!$B$4:$D$57,3,TRUE)</f>
        <v>0</v>
      </c>
      <c r="EJ2" s="87">
        <f>VLOOKUP(DE2,'113勞保勞退單日級距表-僑生-請勿更改表內數字'!$B$4:$D$57,3,TRUE)</f>
        <v>0</v>
      </c>
      <c r="EK2" s="87">
        <f>VLOOKUP(DF2,'113勞保勞退單日級距表-僑生-請勿更改表內數字'!$B$4:$D$57,3,TRUE)</f>
        <v>0</v>
      </c>
      <c r="EL2" s="87">
        <f>VLOOKUP(DG2,'113勞保勞退單日級距表-僑生-請勿更改表內數字'!$B$4:$D$57,3,TRUE)</f>
        <v>0</v>
      </c>
      <c r="EM2" s="87">
        <f>VLOOKUP(DH2,'113勞保勞退單日級距表-僑生-請勿更改表內數字'!$B$4:$D$57,3,TRUE)</f>
        <v>0</v>
      </c>
      <c r="EN2" s="87">
        <f>VLOOKUP(DI2,'113勞保勞退單日級距表-僑生-請勿更改表內數字'!$B$4:$D$57,3,TRUE)</f>
        <v>0</v>
      </c>
      <c r="EO2" s="90">
        <f>VLOOKUP(CE2,'113勞保勞退單日級距表-僑生-請勿更改表內數字'!$B$4:$E$57,4,TRUE)</f>
        <v>0</v>
      </c>
      <c r="EP2" s="90">
        <f>VLOOKUP(CF2,'113勞保勞退單日級距表-僑生-請勿更改表內數字'!$B$4:$E$57,4,TRUE)</f>
        <v>0</v>
      </c>
      <c r="EQ2" s="90">
        <f>VLOOKUP(CG2,'113勞保勞退單日級距表-僑生-請勿更改表內數字'!$B$4:$E$57,4,TRUE)</f>
        <v>0</v>
      </c>
      <c r="ER2" s="90">
        <f>VLOOKUP(CH2,'113勞保勞退單日級距表-僑生-請勿更改表內數字'!$B$4:$E$57,4,TRUE)</f>
        <v>0</v>
      </c>
      <c r="ES2" s="90">
        <f>VLOOKUP(CI2,'113勞保勞退單日級距表-僑生-請勿更改表內數字'!$B$4:$E$57,4,TRUE)</f>
        <v>0</v>
      </c>
      <c r="ET2" s="90">
        <f>VLOOKUP(CJ2,'113勞保勞退單日級距表-僑生-請勿更改表內數字'!$B$4:$E$57,4,TRUE)</f>
        <v>0</v>
      </c>
      <c r="EU2" s="90">
        <f>VLOOKUP(CK2,'113勞保勞退單日級距表-僑生-請勿更改表內數字'!$B$4:$E$57,4,TRUE)</f>
        <v>0</v>
      </c>
      <c r="EV2" s="90">
        <f>VLOOKUP(CL2,'113勞保勞退單日級距表-僑生-請勿更改表內數字'!$B$4:$E$57,4,TRUE)</f>
        <v>0</v>
      </c>
      <c r="EW2" s="90">
        <f>VLOOKUP(CM2,'113勞保勞退單日級距表-僑生-請勿更改表內數字'!$B$4:$E$57,4,TRUE)</f>
        <v>0</v>
      </c>
      <c r="EX2" s="90">
        <f>VLOOKUP(CN2,'113勞保勞退單日級距表-僑生-請勿更改表內數字'!$B$4:$E$57,4,TRUE)</f>
        <v>0</v>
      </c>
      <c r="EY2" s="90">
        <f>VLOOKUP(CO2,'113勞保勞退單日級距表-僑生-請勿更改表內數字'!$B$4:$E$57,4,TRUE)</f>
        <v>0</v>
      </c>
      <c r="EZ2" s="90">
        <f>VLOOKUP(CP2,'113勞保勞退單日級距表-僑生-請勿更改表內數字'!$B$4:$E$57,4,TRUE)</f>
        <v>0</v>
      </c>
      <c r="FA2" s="90">
        <f>VLOOKUP(CQ2,'113勞保勞退單日級距表-僑生-請勿更改表內數字'!$B$4:$E$57,4,TRUE)</f>
        <v>0</v>
      </c>
      <c r="FB2" s="90">
        <f>VLOOKUP(CR2,'113勞保勞退單日級距表-僑生-請勿更改表內數字'!$B$4:$E$57,4,TRUE)</f>
        <v>0</v>
      </c>
      <c r="FC2" s="90">
        <f>VLOOKUP(CS2,'113勞保勞退單日級距表-僑生-請勿更改表內數字'!$B$4:$E$57,4,TRUE)</f>
        <v>0</v>
      </c>
      <c r="FD2" s="90">
        <f>VLOOKUP(CT2,'113勞保勞退單日級距表-僑生-請勿更改表內數字'!$B$4:$E$57,4,TRUE)</f>
        <v>0</v>
      </c>
      <c r="FE2" s="90">
        <f>VLOOKUP(CU2,'113勞保勞退單日級距表-僑生-請勿更改表內數字'!$B$4:$E$57,4,TRUE)</f>
        <v>0</v>
      </c>
      <c r="FF2" s="90">
        <f>VLOOKUP(CV2,'113勞保勞退單日級距表-僑生-請勿更改表內數字'!$B$4:$E$57,4,TRUE)</f>
        <v>0</v>
      </c>
      <c r="FG2" s="90">
        <f>VLOOKUP(CW2,'113勞保勞退單日級距表-僑生-請勿更改表內數字'!$B$4:$E$57,4,TRUE)</f>
        <v>0</v>
      </c>
      <c r="FH2" s="90">
        <f>VLOOKUP(CX2,'113勞保勞退單日級距表-僑生-請勿更改表內數字'!$B$4:$E$57,4,TRUE)</f>
        <v>0</v>
      </c>
      <c r="FI2" s="90">
        <f>VLOOKUP(CY2,'113勞保勞退單日級距表-僑生-請勿更改表內數字'!$B$4:$E$57,4,TRUE)</f>
        <v>0</v>
      </c>
      <c r="FJ2" s="90">
        <f>VLOOKUP(CZ2,'113勞保勞退單日級距表-僑生-請勿更改表內數字'!$B$4:$E$57,4,TRUE)</f>
        <v>0</v>
      </c>
      <c r="FK2" s="90">
        <f>VLOOKUP(DA2,'113勞保勞退單日級距表-僑生-請勿更改表內數字'!$B$4:$E$57,4,TRUE)</f>
        <v>0</v>
      </c>
      <c r="FL2" s="90">
        <f>VLOOKUP(DB2,'113勞保勞退單日級距表-僑生-請勿更改表內數字'!$B$4:$E$57,4,TRUE)</f>
        <v>0</v>
      </c>
      <c r="FM2" s="90">
        <f>VLOOKUP(DC2,'113勞保勞退單日級距表-僑生-請勿更改表內數字'!$B$4:$E$57,4,TRUE)</f>
        <v>0</v>
      </c>
      <c r="FN2" s="90">
        <f>VLOOKUP(DD2,'113勞保勞退單日級距表-僑生-請勿更改表內數字'!$B$4:$E$57,4,TRUE)</f>
        <v>0</v>
      </c>
      <c r="FO2" s="90">
        <f>VLOOKUP(DE2,'113勞保勞退單日級距表-僑生-請勿更改表內數字'!$B$4:$E$57,4,TRUE)</f>
        <v>0</v>
      </c>
      <c r="FP2" s="90">
        <f>VLOOKUP(DF2,'113勞保勞退單日級距表-僑生-請勿更改表內數字'!$B$4:$E$57,4,TRUE)</f>
        <v>0</v>
      </c>
      <c r="FQ2" s="90">
        <f>VLOOKUP(DG2,'113勞保勞退單日級距表-僑生-請勿更改表內數字'!$B$4:$E$57,4,TRUE)</f>
        <v>0</v>
      </c>
      <c r="FR2" s="90">
        <f>VLOOKUP(DH2,'113勞保勞退單日級距表-僑生-請勿更改表內數字'!$B$4:$E$57,4,TRUE)</f>
        <v>0</v>
      </c>
      <c r="FS2" s="90">
        <f>VLOOKUP(DI2,'113勞保勞退單日級距表-僑生-請勿更改表內數字'!$B$4:$E$57,4,TRUE)</f>
        <v>0</v>
      </c>
      <c r="FT2" s="48"/>
    </row>
    <row r="3" spans="1:176">
      <c r="A3" s="49"/>
      <c r="B3" s="68"/>
      <c r="C3" s="69"/>
      <c r="D3" s="70"/>
      <c r="E3" s="69"/>
      <c r="F3" s="69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69"/>
      <c r="AH3" s="69"/>
      <c r="AI3" s="69"/>
      <c r="AJ3" s="69"/>
      <c r="AK3" s="69"/>
      <c r="AL3" s="32"/>
      <c r="AM3" s="142"/>
      <c r="AN3" s="54"/>
      <c r="AO3" s="147"/>
      <c r="AP3" s="141">
        <f t="shared" si="0"/>
        <v>0</v>
      </c>
      <c r="AQ3" s="50">
        <f t="shared" si="1"/>
        <v>0</v>
      </c>
      <c r="AR3" s="50">
        <f t="shared" si="2"/>
        <v>0</v>
      </c>
      <c r="AS3" s="138">
        <f t="shared" ref="AS3:AS66" si="39">AR3</f>
        <v>0</v>
      </c>
      <c r="AT3" s="131">
        <f>VLOOKUP(AS3,'113勞保勞退單日級距表-僑生-請勿更改表內數字'!$B$4:$D$57,3,TRUE)*AP3</f>
        <v>0</v>
      </c>
      <c r="AU3" s="131">
        <f>VLOOKUP(AS3,'113勞保勞退單日級距表-僑生-請勿更改表內數字'!$B$4:$E$57,4,TRUE)*AP3</f>
        <v>0</v>
      </c>
      <c r="AV3" s="59">
        <f t="shared" si="3"/>
        <v>0</v>
      </c>
      <c r="AW3" s="158">
        <f t="shared" si="4"/>
        <v>0</v>
      </c>
      <c r="AX3" s="59">
        <v>0</v>
      </c>
      <c r="AY3" s="59">
        <f t="shared" si="5"/>
        <v>0</v>
      </c>
      <c r="AZ3" s="87">
        <f t="shared" si="6"/>
        <v>0</v>
      </c>
      <c r="BA3" s="87">
        <f t="shared" si="7"/>
        <v>0</v>
      </c>
      <c r="BB3" s="87">
        <f t="shared" si="8"/>
        <v>0</v>
      </c>
      <c r="BC3" s="87">
        <f t="shared" si="9"/>
        <v>0</v>
      </c>
      <c r="BD3" s="87">
        <f t="shared" si="10"/>
        <v>0</v>
      </c>
      <c r="BE3" s="87">
        <f t="shared" si="11"/>
        <v>0</v>
      </c>
      <c r="BF3" s="87">
        <f t="shared" si="12"/>
        <v>0</v>
      </c>
      <c r="BG3" s="87">
        <f t="shared" si="13"/>
        <v>0</v>
      </c>
      <c r="BH3" s="87">
        <f t="shared" si="14"/>
        <v>0</v>
      </c>
      <c r="BI3" s="87">
        <f t="shared" si="15"/>
        <v>0</v>
      </c>
      <c r="BJ3" s="87">
        <f t="shared" si="16"/>
        <v>0</v>
      </c>
      <c r="BK3" s="87">
        <f t="shared" si="17"/>
        <v>0</v>
      </c>
      <c r="BL3" s="87">
        <f t="shared" si="18"/>
        <v>0</v>
      </c>
      <c r="BM3" s="87">
        <f t="shared" si="19"/>
        <v>0</v>
      </c>
      <c r="BN3" s="87">
        <f t="shared" si="20"/>
        <v>0</v>
      </c>
      <c r="BO3" s="87">
        <f t="shared" si="21"/>
        <v>0</v>
      </c>
      <c r="BP3" s="87">
        <f t="shared" si="22"/>
        <v>0</v>
      </c>
      <c r="BQ3" s="87">
        <f t="shared" si="23"/>
        <v>0</v>
      </c>
      <c r="BR3" s="87">
        <f t="shared" si="24"/>
        <v>0</v>
      </c>
      <c r="BS3" s="87">
        <f t="shared" si="25"/>
        <v>0</v>
      </c>
      <c r="BT3" s="87">
        <f t="shared" si="26"/>
        <v>0</v>
      </c>
      <c r="BU3" s="87">
        <f t="shared" si="27"/>
        <v>0</v>
      </c>
      <c r="BV3" s="87">
        <f t="shared" si="28"/>
        <v>0</v>
      </c>
      <c r="BW3" s="87">
        <f t="shared" si="29"/>
        <v>0</v>
      </c>
      <c r="BX3" s="87">
        <f t="shared" si="30"/>
        <v>0</v>
      </c>
      <c r="BY3" s="87">
        <f t="shared" si="31"/>
        <v>0</v>
      </c>
      <c r="BZ3" s="87">
        <f t="shared" si="32"/>
        <v>0</v>
      </c>
      <c r="CA3" s="87">
        <f t="shared" si="33"/>
        <v>0</v>
      </c>
      <c r="CB3" s="87">
        <f t="shared" si="34"/>
        <v>0</v>
      </c>
      <c r="CC3" s="87">
        <f t="shared" si="35"/>
        <v>0</v>
      </c>
      <c r="CD3" s="87">
        <f t="shared" si="36"/>
        <v>0</v>
      </c>
      <c r="CE3" s="89">
        <f t="shared" si="37"/>
        <v>0</v>
      </c>
      <c r="CF3" s="89">
        <f t="shared" si="37"/>
        <v>0</v>
      </c>
      <c r="CG3" s="89">
        <f t="shared" si="37"/>
        <v>0</v>
      </c>
      <c r="CH3" s="89">
        <f t="shared" si="37"/>
        <v>0</v>
      </c>
      <c r="CI3" s="89">
        <f t="shared" si="37"/>
        <v>0</v>
      </c>
      <c r="CJ3" s="89">
        <f t="shared" si="37"/>
        <v>0</v>
      </c>
      <c r="CK3" s="89">
        <f t="shared" si="37"/>
        <v>0</v>
      </c>
      <c r="CL3" s="89">
        <f t="shared" si="37"/>
        <v>0</v>
      </c>
      <c r="CM3" s="89">
        <f t="shared" si="37"/>
        <v>0</v>
      </c>
      <c r="CN3" s="89">
        <f t="shared" si="37"/>
        <v>0</v>
      </c>
      <c r="CO3" s="89">
        <f t="shared" si="37"/>
        <v>0</v>
      </c>
      <c r="CP3" s="89">
        <f t="shared" si="37"/>
        <v>0</v>
      </c>
      <c r="CQ3" s="89">
        <f t="shared" si="37"/>
        <v>0</v>
      </c>
      <c r="CR3" s="89">
        <f t="shared" si="37"/>
        <v>0</v>
      </c>
      <c r="CS3" s="89">
        <f t="shared" si="37"/>
        <v>0</v>
      </c>
      <c r="CT3" s="89">
        <f t="shared" si="37"/>
        <v>0</v>
      </c>
      <c r="CU3" s="89">
        <f t="shared" si="38"/>
        <v>0</v>
      </c>
      <c r="CV3" s="89">
        <f t="shared" si="38"/>
        <v>0</v>
      </c>
      <c r="CW3" s="89">
        <f t="shared" si="38"/>
        <v>0</v>
      </c>
      <c r="CX3" s="89">
        <f t="shared" si="38"/>
        <v>0</v>
      </c>
      <c r="CY3" s="89">
        <f t="shared" si="38"/>
        <v>0</v>
      </c>
      <c r="CZ3" s="89">
        <f t="shared" si="38"/>
        <v>0</v>
      </c>
      <c r="DA3" s="89">
        <f t="shared" si="38"/>
        <v>0</v>
      </c>
      <c r="DB3" s="89">
        <f t="shared" si="38"/>
        <v>0</v>
      </c>
      <c r="DC3" s="89">
        <f t="shared" si="38"/>
        <v>0</v>
      </c>
      <c r="DD3" s="89">
        <f t="shared" si="38"/>
        <v>0</v>
      </c>
      <c r="DE3" s="89">
        <f t="shared" si="38"/>
        <v>0</v>
      </c>
      <c r="DF3" s="89">
        <f t="shared" si="38"/>
        <v>0</v>
      </c>
      <c r="DG3" s="89">
        <f t="shared" si="38"/>
        <v>0</v>
      </c>
      <c r="DH3" s="89">
        <f t="shared" si="38"/>
        <v>0</v>
      </c>
      <c r="DI3" s="89">
        <f t="shared" si="38"/>
        <v>0</v>
      </c>
      <c r="DJ3" s="87">
        <f>VLOOKUP(CE3,'113勞保勞退單日級距表-僑生-請勿更改表內數字'!$B$4:$D$57,3,TRUE)</f>
        <v>0</v>
      </c>
      <c r="DK3" s="87">
        <f>VLOOKUP(CF3,'113勞保勞退單日級距表-僑生-請勿更改表內數字'!$B$4:$D$57,3,TRUE)</f>
        <v>0</v>
      </c>
      <c r="DL3" s="87">
        <f>VLOOKUP(CG3,'113勞保勞退單日級距表-僑生-請勿更改表內數字'!$B$4:$D$57,3,TRUE)</f>
        <v>0</v>
      </c>
      <c r="DM3" s="87">
        <f>VLOOKUP(CH3,'113勞保勞退單日級距表-僑生-請勿更改表內數字'!$B$4:$D$57,3,TRUE)</f>
        <v>0</v>
      </c>
      <c r="DN3" s="87">
        <f>VLOOKUP(CI3,'113勞保勞退單日級距表-僑生-請勿更改表內數字'!$B$4:$D$57,3,TRUE)</f>
        <v>0</v>
      </c>
      <c r="DO3" s="87">
        <f>VLOOKUP(CJ3,'113勞保勞退單日級距表-僑生-請勿更改表內數字'!$B$4:$D$57,3,TRUE)</f>
        <v>0</v>
      </c>
      <c r="DP3" s="87">
        <f>VLOOKUP(CK3,'113勞保勞退單日級距表-僑生-請勿更改表內數字'!$B$4:$D$57,3,TRUE)</f>
        <v>0</v>
      </c>
      <c r="DQ3" s="87">
        <f>VLOOKUP(CL3,'113勞保勞退單日級距表-僑生-請勿更改表內數字'!$B$4:$D$57,3,TRUE)</f>
        <v>0</v>
      </c>
      <c r="DR3" s="87">
        <f>VLOOKUP(CM3,'113勞保勞退單日級距表-僑生-請勿更改表內數字'!$B$4:$D$57,3,TRUE)</f>
        <v>0</v>
      </c>
      <c r="DS3" s="87">
        <f>VLOOKUP(CN3,'113勞保勞退單日級距表-僑生-請勿更改表內數字'!$B$4:$D$57,3,TRUE)</f>
        <v>0</v>
      </c>
      <c r="DT3" s="87">
        <f>VLOOKUP(CO3,'113勞保勞退單日級距表-僑生-請勿更改表內數字'!$B$4:$D$57,3,TRUE)</f>
        <v>0</v>
      </c>
      <c r="DU3" s="87">
        <f>VLOOKUP(CP3,'113勞保勞退單日級距表-僑生-請勿更改表內數字'!$B$4:$D$57,3,TRUE)</f>
        <v>0</v>
      </c>
      <c r="DV3" s="87">
        <f>VLOOKUP(CQ3,'113勞保勞退單日級距表-僑生-請勿更改表內數字'!$B$4:$D$57,3,TRUE)</f>
        <v>0</v>
      </c>
      <c r="DW3" s="87">
        <f>VLOOKUP(CR3,'113勞保勞退單日級距表-僑生-請勿更改表內數字'!$B$4:$D$57,3,TRUE)</f>
        <v>0</v>
      </c>
      <c r="DX3" s="87">
        <f>VLOOKUP(CS3,'113勞保勞退單日級距表-僑生-請勿更改表內數字'!$B$4:$D$57,3,TRUE)</f>
        <v>0</v>
      </c>
      <c r="DY3" s="87">
        <f>VLOOKUP(CT3,'113勞保勞退單日級距表-僑生-請勿更改表內數字'!$B$4:$D$57,3,TRUE)</f>
        <v>0</v>
      </c>
      <c r="DZ3" s="87">
        <f>VLOOKUP(CU3,'113勞保勞退單日級距表-僑生-請勿更改表內數字'!$B$4:$D$57,3,TRUE)</f>
        <v>0</v>
      </c>
      <c r="EA3" s="87">
        <f>VLOOKUP(CV3,'113勞保勞退單日級距表-僑生-請勿更改表內數字'!$B$4:$D$57,3,TRUE)</f>
        <v>0</v>
      </c>
      <c r="EB3" s="87">
        <f>VLOOKUP(CW3,'113勞保勞退單日級距表-僑生-請勿更改表內數字'!$B$4:$D$57,3,TRUE)</f>
        <v>0</v>
      </c>
      <c r="EC3" s="87">
        <f>VLOOKUP(CX3,'113勞保勞退單日級距表-僑生-請勿更改表內數字'!$B$4:$D$57,3,TRUE)</f>
        <v>0</v>
      </c>
      <c r="ED3" s="87">
        <f>VLOOKUP(CY3,'113勞保勞退單日級距表-僑生-請勿更改表內數字'!$B$4:$D$57,3,TRUE)</f>
        <v>0</v>
      </c>
      <c r="EE3" s="87">
        <f>VLOOKUP(CZ3,'113勞保勞退單日級距表-僑生-請勿更改表內數字'!$B$4:$D$57,3,TRUE)</f>
        <v>0</v>
      </c>
      <c r="EF3" s="87">
        <f>VLOOKUP(DA3,'113勞保勞退單日級距表-僑生-請勿更改表內數字'!$B$4:$D$57,3,TRUE)</f>
        <v>0</v>
      </c>
      <c r="EG3" s="87">
        <f>VLOOKUP(DB3,'113勞保勞退單日級距表-僑生-請勿更改表內數字'!$B$4:$D$57,3,TRUE)</f>
        <v>0</v>
      </c>
      <c r="EH3" s="87">
        <f>VLOOKUP(DC3,'113勞保勞退單日級距表-僑生-請勿更改表內數字'!$B$4:$D$57,3,TRUE)</f>
        <v>0</v>
      </c>
      <c r="EI3" s="87">
        <f>VLOOKUP(DD3,'113勞保勞退單日級距表-僑生-請勿更改表內數字'!$B$4:$D$57,3,TRUE)</f>
        <v>0</v>
      </c>
      <c r="EJ3" s="87">
        <f>VLOOKUP(DE3,'113勞保勞退單日級距表-僑生-請勿更改表內數字'!$B$4:$D$57,3,TRUE)</f>
        <v>0</v>
      </c>
      <c r="EK3" s="87">
        <f>VLOOKUP(DF3,'113勞保勞退單日級距表-僑生-請勿更改表內數字'!$B$4:$D$57,3,TRUE)</f>
        <v>0</v>
      </c>
      <c r="EL3" s="87">
        <f>VLOOKUP(DG3,'113勞保勞退單日級距表-僑生-請勿更改表內數字'!$B$4:$D$57,3,TRUE)</f>
        <v>0</v>
      </c>
      <c r="EM3" s="87">
        <f>VLOOKUP(DH3,'113勞保勞退單日級距表-僑生-請勿更改表內數字'!$B$4:$D$57,3,TRUE)</f>
        <v>0</v>
      </c>
      <c r="EN3" s="87">
        <f>VLOOKUP(DI3,'113勞保勞退單日級距表-僑生-請勿更改表內數字'!$B$4:$D$57,3,TRUE)</f>
        <v>0</v>
      </c>
      <c r="EO3" s="90">
        <f>VLOOKUP(CE3,'113勞保勞退單日級距表-僑生-請勿更改表內數字'!$B$4:$E$57,4,TRUE)</f>
        <v>0</v>
      </c>
      <c r="EP3" s="90">
        <f>VLOOKUP(CF3,'113勞保勞退單日級距表-僑生-請勿更改表內數字'!$B$4:$E$57,4,TRUE)</f>
        <v>0</v>
      </c>
      <c r="EQ3" s="90">
        <f>VLOOKUP(CG3,'113勞保勞退單日級距表-僑生-請勿更改表內數字'!$B$4:$E$57,4,TRUE)</f>
        <v>0</v>
      </c>
      <c r="ER3" s="90">
        <f>VLOOKUP(CH3,'113勞保勞退單日級距表-僑生-請勿更改表內數字'!$B$4:$E$57,4,TRUE)</f>
        <v>0</v>
      </c>
      <c r="ES3" s="90">
        <f>VLOOKUP(CI3,'113勞保勞退單日級距表-僑生-請勿更改表內數字'!$B$4:$E$57,4,TRUE)</f>
        <v>0</v>
      </c>
      <c r="ET3" s="90">
        <f>VLOOKUP(CJ3,'113勞保勞退單日級距表-僑生-請勿更改表內數字'!$B$4:$E$57,4,TRUE)</f>
        <v>0</v>
      </c>
      <c r="EU3" s="90">
        <f>VLOOKUP(CK3,'113勞保勞退單日級距表-僑生-請勿更改表內數字'!$B$4:$E$57,4,TRUE)</f>
        <v>0</v>
      </c>
      <c r="EV3" s="90">
        <f>VLOOKUP(CL3,'113勞保勞退單日級距表-僑生-請勿更改表內數字'!$B$4:$E$57,4,TRUE)</f>
        <v>0</v>
      </c>
      <c r="EW3" s="90">
        <f>VLOOKUP(CM3,'113勞保勞退單日級距表-僑生-請勿更改表內數字'!$B$4:$E$57,4,TRUE)</f>
        <v>0</v>
      </c>
      <c r="EX3" s="90">
        <f>VLOOKUP(CN3,'113勞保勞退單日級距表-僑生-請勿更改表內數字'!$B$4:$E$57,4,TRUE)</f>
        <v>0</v>
      </c>
      <c r="EY3" s="90">
        <f>VLOOKUP(CO3,'113勞保勞退單日級距表-僑生-請勿更改表內數字'!$B$4:$E$57,4,TRUE)</f>
        <v>0</v>
      </c>
      <c r="EZ3" s="90">
        <f>VLOOKUP(CP3,'113勞保勞退單日級距表-僑生-請勿更改表內數字'!$B$4:$E$57,4,TRUE)</f>
        <v>0</v>
      </c>
      <c r="FA3" s="90">
        <f>VLOOKUP(CQ3,'113勞保勞退單日級距表-僑生-請勿更改表內數字'!$B$4:$E$57,4,TRUE)</f>
        <v>0</v>
      </c>
      <c r="FB3" s="90">
        <f>VLOOKUP(CR3,'113勞保勞退單日級距表-僑生-請勿更改表內數字'!$B$4:$E$57,4,TRUE)</f>
        <v>0</v>
      </c>
      <c r="FC3" s="90">
        <f>VLOOKUP(CS3,'113勞保勞退單日級距表-僑生-請勿更改表內數字'!$B$4:$E$57,4,TRUE)</f>
        <v>0</v>
      </c>
      <c r="FD3" s="90">
        <f>VLOOKUP(CT3,'113勞保勞退單日級距表-僑生-請勿更改表內數字'!$B$4:$E$57,4,TRUE)</f>
        <v>0</v>
      </c>
      <c r="FE3" s="90">
        <f>VLOOKUP(CU3,'113勞保勞退單日級距表-僑生-請勿更改表內數字'!$B$4:$E$57,4,TRUE)</f>
        <v>0</v>
      </c>
      <c r="FF3" s="90">
        <f>VLOOKUP(CV3,'113勞保勞退單日級距表-僑生-請勿更改表內數字'!$B$4:$E$57,4,TRUE)</f>
        <v>0</v>
      </c>
      <c r="FG3" s="90">
        <f>VLOOKUP(CW3,'113勞保勞退單日級距表-僑生-請勿更改表內數字'!$B$4:$E$57,4,TRUE)</f>
        <v>0</v>
      </c>
      <c r="FH3" s="90">
        <f>VLOOKUP(CX3,'113勞保勞退單日級距表-僑生-請勿更改表內數字'!$B$4:$E$57,4,TRUE)</f>
        <v>0</v>
      </c>
      <c r="FI3" s="90">
        <f>VLOOKUP(CY3,'113勞保勞退單日級距表-僑生-請勿更改表內數字'!$B$4:$E$57,4,TRUE)</f>
        <v>0</v>
      </c>
      <c r="FJ3" s="90">
        <f>VLOOKUP(CZ3,'113勞保勞退單日級距表-僑生-請勿更改表內數字'!$B$4:$E$57,4,TRUE)</f>
        <v>0</v>
      </c>
      <c r="FK3" s="90">
        <f>VLOOKUP(DA3,'113勞保勞退單日級距表-僑生-請勿更改表內數字'!$B$4:$E$57,4,TRUE)</f>
        <v>0</v>
      </c>
      <c r="FL3" s="90">
        <f>VLOOKUP(DB3,'113勞保勞退單日級距表-僑生-請勿更改表內數字'!$B$4:$E$57,4,TRUE)</f>
        <v>0</v>
      </c>
      <c r="FM3" s="90">
        <f>VLOOKUP(DC3,'113勞保勞退單日級距表-僑生-請勿更改表內數字'!$B$4:$E$57,4,TRUE)</f>
        <v>0</v>
      </c>
      <c r="FN3" s="90">
        <f>VLOOKUP(DD3,'113勞保勞退單日級距表-僑生-請勿更改表內數字'!$B$4:$E$57,4,TRUE)</f>
        <v>0</v>
      </c>
      <c r="FO3" s="90">
        <f>VLOOKUP(DE3,'113勞保勞退單日級距表-僑生-請勿更改表內數字'!$B$4:$E$57,4,TRUE)</f>
        <v>0</v>
      </c>
      <c r="FP3" s="90">
        <f>VLOOKUP(DF3,'113勞保勞退單日級距表-僑生-請勿更改表內數字'!$B$4:$E$57,4,TRUE)</f>
        <v>0</v>
      </c>
      <c r="FQ3" s="90">
        <f>VLOOKUP(DG3,'113勞保勞退單日級距表-僑生-請勿更改表內數字'!$B$4:$E$57,4,TRUE)</f>
        <v>0</v>
      </c>
      <c r="FR3" s="90">
        <f>VLOOKUP(DH3,'113勞保勞退單日級距表-僑生-請勿更改表內數字'!$B$4:$E$57,4,TRUE)</f>
        <v>0</v>
      </c>
      <c r="FS3" s="90">
        <f>VLOOKUP(DI3,'113勞保勞退單日級距表-僑生-請勿更改表內數字'!$B$4:$E$57,4,TRUE)</f>
        <v>0</v>
      </c>
      <c r="FT3" s="1"/>
    </row>
    <row r="4" spans="1:176">
      <c r="A4" s="49"/>
      <c r="B4" s="68"/>
      <c r="C4" s="69"/>
      <c r="D4" s="70"/>
      <c r="E4" s="69"/>
      <c r="F4" s="69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69"/>
      <c r="AH4" s="69"/>
      <c r="AI4" s="69"/>
      <c r="AJ4" s="69"/>
      <c r="AK4" s="69"/>
      <c r="AL4" s="32"/>
      <c r="AM4" s="142"/>
      <c r="AN4" s="54"/>
      <c r="AO4" s="147"/>
      <c r="AP4" s="141">
        <f t="shared" si="0"/>
        <v>0</v>
      </c>
      <c r="AQ4" s="50">
        <f t="shared" si="1"/>
        <v>0</v>
      </c>
      <c r="AR4" s="50">
        <f t="shared" si="2"/>
        <v>0</v>
      </c>
      <c r="AS4" s="138">
        <f t="shared" si="39"/>
        <v>0</v>
      </c>
      <c r="AT4" s="131">
        <f>VLOOKUP(AS4,'113勞保勞退單日級距表-僑生-請勿更改表內數字'!$B$4:$D$57,3,TRUE)*AP4</f>
        <v>0</v>
      </c>
      <c r="AU4" s="131">
        <f>VLOOKUP(AS4,'113勞保勞退單日級距表-僑生-請勿更改表內數字'!$B$4:$E$57,4,TRUE)*AP4</f>
        <v>0</v>
      </c>
      <c r="AV4" s="59">
        <f t="shared" si="3"/>
        <v>0</v>
      </c>
      <c r="AW4" s="158">
        <f t="shared" si="4"/>
        <v>0</v>
      </c>
      <c r="AX4" s="59">
        <v>0</v>
      </c>
      <c r="AY4" s="59">
        <f t="shared" si="5"/>
        <v>0</v>
      </c>
      <c r="AZ4" s="87">
        <f t="shared" si="6"/>
        <v>0</v>
      </c>
      <c r="BA4" s="87">
        <f t="shared" si="7"/>
        <v>0</v>
      </c>
      <c r="BB4" s="87">
        <f t="shared" si="8"/>
        <v>0</v>
      </c>
      <c r="BC4" s="87">
        <f t="shared" si="9"/>
        <v>0</v>
      </c>
      <c r="BD4" s="87">
        <f t="shared" si="10"/>
        <v>0</v>
      </c>
      <c r="BE4" s="87">
        <f t="shared" si="11"/>
        <v>0</v>
      </c>
      <c r="BF4" s="87">
        <f t="shared" si="12"/>
        <v>0</v>
      </c>
      <c r="BG4" s="87">
        <f t="shared" si="13"/>
        <v>0</v>
      </c>
      <c r="BH4" s="87">
        <f t="shared" si="14"/>
        <v>0</v>
      </c>
      <c r="BI4" s="87">
        <f t="shared" si="15"/>
        <v>0</v>
      </c>
      <c r="BJ4" s="87">
        <f t="shared" si="16"/>
        <v>0</v>
      </c>
      <c r="BK4" s="87">
        <f t="shared" si="17"/>
        <v>0</v>
      </c>
      <c r="BL4" s="87">
        <f t="shared" si="18"/>
        <v>0</v>
      </c>
      <c r="BM4" s="87">
        <f t="shared" si="19"/>
        <v>0</v>
      </c>
      <c r="BN4" s="87">
        <f t="shared" si="20"/>
        <v>0</v>
      </c>
      <c r="BO4" s="87">
        <f t="shared" si="21"/>
        <v>0</v>
      </c>
      <c r="BP4" s="87">
        <f t="shared" si="22"/>
        <v>0</v>
      </c>
      <c r="BQ4" s="87">
        <f t="shared" si="23"/>
        <v>0</v>
      </c>
      <c r="BR4" s="87">
        <f t="shared" si="24"/>
        <v>0</v>
      </c>
      <c r="BS4" s="87">
        <f t="shared" si="25"/>
        <v>0</v>
      </c>
      <c r="BT4" s="87">
        <f t="shared" si="26"/>
        <v>0</v>
      </c>
      <c r="BU4" s="87">
        <f t="shared" si="27"/>
        <v>0</v>
      </c>
      <c r="BV4" s="87">
        <f t="shared" si="28"/>
        <v>0</v>
      </c>
      <c r="BW4" s="87">
        <f t="shared" si="29"/>
        <v>0</v>
      </c>
      <c r="BX4" s="87">
        <f t="shared" si="30"/>
        <v>0</v>
      </c>
      <c r="BY4" s="87">
        <f t="shared" si="31"/>
        <v>0</v>
      </c>
      <c r="BZ4" s="87">
        <f t="shared" si="32"/>
        <v>0</v>
      </c>
      <c r="CA4" s="87">
        <f t="shared" si="33"/>
        <v>0</v>
      </c>
      <c r="CB4" s="87">
        <f t="shared" si="34"/>
        <v>0</v>
      </c>
      <c r="CC4" s="87">
        <f t="shared" si="35"/>
        <v>0</v>
      </c>
      <c r="CD4" s="87">
        <f t="shared" si="36"/>
        <v>0</v>
      </c>
      <c r="CE4" s="89">
        <f t="shared" si="37"/>
        <v>0</v>
      </c>
      <c r="CF4" s="89">
        <f t="shared" si="37"/>
        <v>0</v>
      </c>
      <c r="CG4" s="89">
        <f t="shared" si="37"/>
        <v>0</v>
      </c>
      <c r="CH4" s="89">
        <f t="shared" si="37"/>
        <v>0</v>
      </c>
      <c r="CI4" s="89">
        <f t="shared" si="37"/>
        <v>0</v>
      </c>
      <c r="CJ4" s="89">
        <f t="shared" si="37"/>
        <v>0</v>
      </c>
      <c r="CK4" s="89">
        <f t="shared" si="37"/>
        <v>0</v>
      </c>
      <c r="CL4" s="89">
        <f t="shared" si="37"/>
        <v>0</v>
      </c>
      <c r="CM4" s="89">
        <f t="shared" si="37"/>
        <v>0</v>
      </c>
      <c r="CN4" s="89">
        <f t="shared" si="37"/>
        <v>0</v>
      </c>
      <c r="CO4" s="89">
        <f t="shared" si="37"/>
        <v>0</v>
      </c>
      <c r="CP4" s="89">
        <f t="shared" si="37"/>
        <v>0</v>
      </c>
      <c r="CQ4" s="89">
        <f t="shared" si="37"/>
        <v>0</v>
      </c>
      <c r="CR4" s="89">
        <f t="shared" si="37"/>
        <v>0</v>
      </c>
      <c r="CS4" s="89">
        <f t="shared" si="37"/>
        <v>0</v>
      </c>
      <c r="CT4" s="89">
        <f t="shared" si="37"/>
        <v>0</v>
      </c>
      <c r="CU4" s="89">
        <f t="shared" si="38"/>
        <v>0</v>
      </c>
      <c r="CV4" s="89">
        <f t="shared" si="38"/>
        <v>0</v>
      </c>
      <c r="CW4" s="89">
        <f t="shared" si="38"/>
        <v>0</v>
      </c>
      <c r="CX4" s="89">
        <f t="shared" si="38"/>
        <v>0</v>
      </c>
      <c r="CY4" s="89">
        <f t="shared" si="38"/>
        <v>0</v>
      </c>
      <c r="CZ4" s="89">
        <f t="shared" si="38"/>
        <v>0</v>
      </c>
      <c r="DA4" s="89">
        <f t="shared" si="38"/>
        <v>0</v>
      </c>
      <c r="DB4" s="89">
        <f t="shared" si="38"/>
        <v>0</v>
      </c>
      <c r="DC4" s="89">
        <f t="shared" si="38"/>
        <v>0</v>
      </c>
      <c r="DD4" s="89">
        <f t="shared" si="38"/>
        <v>0</v>
      </c>
      <c r="DE4" s="89">
        <f t="shared" si="38"/>
        <v>0</v>
      </c>
      <c r="DF4" s="89">
        <f t="shared" si="38"/>
        <v>0</v>
      </c>
      <c r="DG4" s="89">
        <f t="shared" si="38"/>
        <v>0</v>
      </c>
      <c r="DH4" s="89">
        <f t="shared" si="38"/>
        <v>0</v>
      </c>
      <c r="DI4" s="89">
        <f t="shared" si="38"/>
        <v>0</v>
      </c>
      <c r="DJ4" s="87">
        <f>VLOOKUP(CE4,'113勞保勞退單日級距表-僑生-請勿更改表內數字'!$B$4:$D$57,3,TRUE)</f>
        <v>0</v>
      </c>
      <c r="DK4" s="87">
        <f>VLOOKUP(CF4,'113勞保勞退單日級距表-僑生-請勿更改表內數字'!$B$4:$D$57,3,TRUE)</f>
        <v>0</v>
      </c>
      <c r="DL4" s="87">
        <f>VLOOKUP(CG4,'113勞保勞退單日級距表-僑生-請勿更改表內數字'!$B$4:$D$57,3,TRUE)</f>
        <v>0</v>
      </c>
      <c r="DM4" s="87">
        <f>VLOOKUP(CH4,'113勞保勞退單日級距表-僑生-請勿更改表內數字'!$B$4:$D$57,3,TRUE)</f>
        <v>0</v>
      </c>
      <c r="DN4" s="87">
        <f>VLOOKUP(CI4,'113勞保勞退單日級距表-僑生-請勿更改表內數字'!$B$4:$D$57,3,TRUE)</f>
        <v>0</v>
      </c>
      <c r="DO4" s="87">
        <f>VLOOKUP(CJ4,'113勞保勞退單日級距表-僑生-請勿更改表內數字'!$B$4:$D$57,3,TRUE)</f>
        <v>0</v>
      </c>
      <c r="DP4" s="87">
        <f>VLOOKUP(CK4,'113勞保勞退單日級距表-僑生-請勿更改表內數字'!$B$4:$D$57,3,TRUE)</f>
        <v>0</v>
      </c>
      <c r="DQ4" s="87">
        <f>VLOOKUP(CL4,'113勞保勞退單日級距表-僑生-請勿更改表內數字'!$B$4:$D$57,3,TRUE)</f>
        <v>0</v>
      </c>
      <c r="DR4" s="87">
        <f>VLOOKUP(CM4,'113勞保勞退單日級距表-僑生-請勿更改表內數字'!$B$4:$D$57,3,TRUE)</f>
        <v>0</v>
      </c>
      <c r="DS4" s="87">
        <f>VLOOKUP(CN4,'113勞保勞退單日級距表-僑生-請勿更改表內數字'!$B$4:$D$57,3,TRUE)</f>
        <v>0</v>
      </c>
      <c r="DT4" s="87">
        <f>VLOOKUP(CO4,'113勞保勞退單日級距表-僑生-請勿更改表內數字'!$B$4:$D$57,3,TRUE)</f>
        <v>0</v>
      </c>
      <c r="DU4" s="87">
        <f>VLOOKUP(CP4,'113勞保勞退單日級距表-僑生-請勿更改表內數字'!$B$4:$D$57,3,TRUE)</f>
        <v>0</v>
      </c>
      <c r="DV4" s="87">
        <f>VLOOKUP(CQ4,'113勞保勞退單日級距表-僑生-請勿更改表內數字'!$B$4:$D$57,3,TRUE)</f>
        <v>0</v>
      </c>
      <c r="DW4" s="87">
        <f>VLOOKUP(CR4,'113勞保勞退單日級距表-僑生-請勿更改表內數字'!$B$4:$D$57,3,TRUE)</f>
        <v>0</v>
      </c>
      <c r="DX4" s="87">
        <f>VLOOKUP(CS4,'113勞保勞退單日級距表-僑生-請勿更改表內數字'!$B$4:$D$57,3,TRUE)</f>
        <v>0</v>
      </c>
      <c r="DY4" s="87">
        <f>VLOOKUP(CT4,'113勞保勞退單日級距表-僑生-請勿更改表內數字'!$B$4:$D$57,3,TRUE)</f>
        <v>0</v>
      </c>
      <c r="DZ4" s="87">
        <f>VLOOKUP(CU4,'113勞保勞退單日級距表-僑生-請勿更改表內數字'!$B$4:$D$57,3,TRUE)</f>
        <v>0</v>
      </c>
      <c r="EA4" s="87">
        <f>VLOOKUP(CV4,'113勞保勞退單日級距表-僑生-請勿更改表內數字'!$B$4:$D$57,3,TRUE)</f>
        <v>0</v>
      </c>
      <c r="EB4" s="87">
        <f>VLOOKUP(CW4,'113勞保勞退單日級距表-僑生-請勿更改表內數字'!$B$4:$D$57,3,TRUE)</f>
        <v>0</v>
      </c>
      <c r="EC4" s="87">
        <f>VLOOKUP(CX4,'113勞保勞退單日級距表-僑生-請勿更改表內數字'!$B$4:$D$57,3,TRUE)</f>
        <v>0</v>
      </c>
      <c r="ED4" s="87">
        <f>VLOOKUP(CY4,'113勞保勞退單日級距表-僑生-請勿更改表內數字'!$B$4:$D$57,3,TRUE)</f>
        <v>0</v>
      </c>
      <c r="EE4" s="87">
        <f>VLOOKUP(CZ4,'113勞保勞退單日級距表-僑生-請勿更改表內數字'!$B$4:$D$57,3,TRUE)</f>
        <v>0</v>
      </c>
      <c r="EF4" s="87">
        <f>VLOOKUP(DA4,'113勞保勞退單日級距表-僑生-請勿更改表內數字'!$B$4:$D$57,3,TRUE)</f>
        <v>0</v>
      </c>
      <c r="EG4" s="87">
        <f>VLOOKUP(DB4,'113勞保勞退單日級距表-僑生-請勿更改表內數字'!$B$4:$D$57,3,TRUE)</f>
        <v>0</v>
      </c>
      <c r="EH4" s="87">
        <f>VLOOKUP(DC4,'113勞保勞退單日級距表-僑生-請勿更改表內數字'!$B$4:$D$57,3,TRUE)</f>
        <v>0</v>
      </c>
      <c r="EI4" s="87">
        <f>VLOOKUP(DD4,'113勞保勞退單日級距表-僑生-請勿更改表內數字'!$B$4:$D$57,3,TRUE)</f>
        <v>0</v>
      </c>
      <c r="EJ4" s="87">
        <f>VLOOKUP(DE4,'113勞保勞退單日級距表-僑生-請勿更改表內數字'!$B$4:$D$57,3,TRUE)</f>
        <v>0</v>
      </c>
      <c r="EK4" s="87">
        <f>VLOOKUP(DF4,'113勞保勞退單日級距表-僑生-請勿更改表內數字'!$B$4:$D$57,3,TRUE)</f>
        <v>0</v>
      </c>
      <c r="EL4" s="87">
        <f>VLOOKUP(DG4,'113勞保勞退單日級距表-僑生-請勿更改表內數字'!$B$4:$D$57,3,TRUE)</f>
        <v>0</v>
      </c>
      <c r="EM4" s="87">
        <f>VLOOKUP(DH4,'113勞保勞退單日級距表-僑生-請勿更改表內數字'!$B$4:$D$57,3,TRUE)</f>
        <v>0</v>
      </c>
      <c r="EN4" s="87">
        <f>VLOOKUP(DI4,'113勞保勞退單日級距表-僑生-請勿更改表內數字'!$B$4:$D$57,3,TRUE)</f>
        <v>0</v>
      </c>
      <c r="EO4" s="90">
        <f>VLOOKUP(CE4,'113勞保勞退單日級距表-僑生-請勿更改表內數字'!$B$4:$E$57,4,TRUE)</f>
        <v>0</v>
      </c>
      <c r="EP4" s="90">
        <f>VLOOKUP(CF4,'113勞保勞退單日級距表-僑生-請勿更改表內數字'!$B$4:$E$57,4,TRUE)</f>
        <v>0</v>
      </c>
      <c r="EQ4" s="90">
        <f>VLOOKUP(CG4,'113勞保勞退單日級距表-僑生-請勿更改表內數字'!$B$4:$E$57,4,TRUE)</f>
        <v>0</v>
      </c>
      <c r="ER4" s="90">
        <f>VLOOKUP(CH4,'113勞保勞退單日級距表-僑生-請勿更改表內數字'!$B$4:$E$57,4,TRUE)</f>
        <v>0</v>
      </c>
      <c r="ES4" s="90">
        <f>VLOOKUP(CI4,'113勞保勞退單日級距表-僑生-請勿更改表內數字'!$B$4:$E$57,4,TRUE)</f>
        <v>0</v>
      </c>
      <c r="ET4" s="90">
        <f>VLOOKUP(CJ4,'113勞保勞退單日級距表-僑生-請勿更改表內數字'!$B$4:$E$57,4,TRUE)</f>
        <v>0</v>
      </c>
      <c r="EU4" s="90">
        <f>VLOOKUP(CK4,'113勞保勞退單日級距表-僑生-請勿更改表內數字'!$B$4:$E$57,4,TRUE)</f>
        <v>0</v>
      </c>
      <c r="EV4" s="90">
        <f>VLOOKUP(CL4,'113勞保勞退單日級距表-僑生-請勿更改表內數字'!$B$4:$E$57,4,TRUE)</f>
        <v>0</v>
      </c>
      <c r="EW4" s="90">
        <f>VLOOKUP(CM4,'113勞保勞退單日級距表-僑生-請勿更改表內數字'!$B$4:$E$57,4,TRUE)</f>
        <v>0</v>
      </c>
      <c r="EX4" s="90">
        <f>VLOOKUP(CN4,'113勞保勞退單日級距表-僑生-請勿更改表內數字'!$B$4:$E$57,4,TRUE)</f>
        <v>0</v>
      </c>
      <c r="EY4" s="90">
        <f>VLOOKUP(CO4,'113勞保勞退單日級距表-僑生-請勿更改表內數字'!$B$4:$E$57,4,TRUE)</f>
        <v>0</v>
      </c>
      <c r="EZ4" s="90">
        <f>VLOOKUP(CP4,'113勞保勞退單日級距表-僑生-請勿更改表內數字'!$B$4:$E$57,4,TRUE)</f>
        <v>0</v>
      </c>
      <c r="FA4" s="90">
        <f>VLOOKUP(CQ4,'113勞保勞退單日級距表-僑生-請勿更改表內數字'!$B$4:$E$57,4,TRUE)</f>
        <v>0</v>
      </c>
      <c r="FB4" s="90">
        <f>VLOOKUP(CR4,'113勞保勞退單日級距表-僑生-請勿更改表內數字'!$B$4:$E$57,4,TRUE)</f>
        <v>0</v>
      </c>
      <c r="FC4" s="90">
        <f>VLOOKUP(CS4,'113勞保勞退單日級距表-僑生-請勿更改表內數字'!$B$4:$E$57,4,TRUE)</f>
        <v>0</v>
      </c>
      <c r="FD4" s="90">
        <f>VLOOKUP(CT4,'113勞保勞退單日級距表-僑生-請勿更改表內數字'!$B$4:$E$57,4,TRUE)</f>
        <v>0</v>
      </c>
      <c r="FE4" s="90">
        <f>VLOOKUP(CU4,'113勞保勞退單日級距表-僑生-請勿更改表內數字'!$B$4:$E$57,4,TRUE)</f>
        <v>0</v>
      </c>
      <c r="FF4" s="90">
        <f>VLOOKUP(CV4,'113勞保勞退單日級距表-僑生-請勿更改表內數字'!$B$4:$E$57,4,TRUE)</f>
        <v>0</v>
      </c>
      <c r="FG4" s="90">
        <f>VLOOKUP(CW4,'113勞保勞退單日級距表-僑生-請勿更改表內數字'!$B$4:$E$57,4,TRUE)</f>
        <v>0</v>
      </c>
      <c r="FH4" s="90">
        <f>VLOOKUP(CX4,'113勞保勞退單日級距表-僑生-請勿更改表內數字'!$B$4:$E$57,4,TRUE)</f>
        <v>0</v>
      </c>
      <c r="FI4" s="90">
        <f>VLOOKUP(CY4,'113勞保勞退單日級距表-僑生-請勿更改表內數字'!$B$4:$E$57,4,TRUE)</f>
        <v>0</v>
      </c>
      <c r="FJ4" s="90">
        <f>VLOOKUP(CZ4,'113勞保勞退單日級距表-僑生-請勿更改表內數字'!$B$4:$E$57,4,TRUE)</f>
        <v>0</v>
      </c>
      <c r="FK4" s="90">
        <f>VLOOKUP(DA4,'113勞保勞退單日級距表-僑生-請勿更改表內數字'!$B$4:$E$57,4,TRUE)</f>
        <v>0</v>
      </c>
      <c r="FL4" s="90">
        <f>VLOOKUP(DB4,'113勞保勞退單日級距表-僑生-請勿更改表內數字'!$B$4:$E$57,4,TRUE)</f>
        <v>0</v>
      </c>
      <c r="FM4" s="90">
        <f>VLOOKUP(DC4,'113勞保勞退單日級距表-僑生-請勿更改表內數字'!$B$4:$E$57,4,TRUE)</f>
        <v>0</v>
      </c>
      <c r="FN4" s="90">
        <f>VLOOKUP(DD4,'113勞保勞退單日級距表-僑生-請勿更改表內數字'!$B$4:$E$57,4,TRUE)</f>
        <v>0</v>
      </c>
      <c r="FO4" s="90">
        <f>VLOOKUP(DE4,'113勞保勞退單日級距表-僑生-請勿更改表內數字'!$B$4:$E$57,4,TRUE)</f>
        <v>0</v>
      </c>
      <c r="FP4" s="90">
        <f>VLOOKUP(DF4,'113勞保勞退單日級距表-僑生-請勿更改表內數字'!$B$4:$E$57,4,TRUE)</f>
        <v>0</v>
      </c>
      <c r="FQ4" s="90">
        <f>VLOOKUP(DG4,'113勞保勞退單日級距表-僑生-請勿更改表內數字'!$B$4:$E$57,4,TRUE)</f>
        <v>0</v>
      </c>
      <c r="FR4" s="90">
        <f>VLOOKUP(DH4,'113勞保勞退單日級距表-僑生-請勿更改表內數字'!$B$4:$E$57,4,TRUE)</f>
        <v>0</v>
      </c>
      <c r="FS4" s="90">
        <f>VLOOKUP(DI4,'113勞保勞退單日級距表-僑生-請勿更改表內數字'!$B$4:$E$57,4,TRUE)</f>
        <v>0</v>
      </c>
      <c r="FT4" s="48"/>
    </row>
    <row r="5" spans="1:176" s="48" customFormat="1">
      <c r="A5" s="49"/>
      <c r="B5" s="71"/>
      <c r="C5" s="71"/>
      <c r="D5" s="72"/>
      <c r="E5" s="72"/>
      <c r="F5" s="69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71"/>
      <c r="AH5" s="71"/>
      <c r="AI5" s="71"/>
      <c r="AJ5" s="71"/>
      <c r="AK5" s="71"/>
      <c r="AL5" s="51"/>
      <c r="AM5" s="143"/>
      <c r="AN5" s="60"/>
      <c r="AO5" s="147"/>
      <c r="AP5" s="141">
        <f t="shared" si="0"/>
        <v>0</v>
      </c>
      <c r="AQ5" s="50">
        <f t="shared" si="1"/>
        <v>0</v>
      </c>
      <c r="AR5" s="50">
        <f t="shared" si="2"/>
        <v>0</v>
      </c>
      <c r="AS5" s="138">
        <f t="shared" si="39"/>
        <v>0</v>
      </c>
      <c r="AT5" s="131">
        <f>VLOOKUP(AS5,'113勞保勞退單日級距表-僑生-請勿更改表內數字'!$B$4:$D$57,3,TRUE)*AP5</f>
        <v>0</v>
      </c>
      <c r="AU5" s="131">
        <f>VLOOKUP(AS5,'113勞保勞退單日級距表-僑生-請勿更改表內數字'!$B$4:$E$57,4,TRUE)*AP5</f>
        <v>0</v>
      </c>
      <c r="AV5" s="59">
        <f t="shared" si="3"/>
        <v>0</v>
      </c>
      <c r="AW5" s="158">
        <f t="shared" si="4"/>
        <v>0</v>
      </c>
      <c r="AX5" s="59">
        <v>0</v>
      </c>
      <c r="AY5" s="59">
        <f t="shared" si="5"/>
        <v>0</v>
      </c>
      <c r="AZ5" s="87">
        <f t="shared" si="6"/>
        <v>0</v>
      </c>
      <c r="BA5" s="87">
        <f t="shared" si="7"/>
        <v>0</v>
      </c>
      <c r="BB5" s="87">
        <f t="shared" si="8"/>
        <v>0</v>
      </c>
      <c r="BC5" s="87">
        <f t="shared" si="9"/>
        <v>0</v>
      </c>
      <c r="BD5" s="87">
        <f t="shared" si="10"/>
        <v>0</v>
      </c>
      <c r="BE5" s="87">
        <f t="shared" si="11"/>
        <v>0</v>
      </c>
      <c r="BF5" s="87">
        <f t="shared" si="12"/>
        <v>0</v>
      </c>
      <c r="BG5" s="87">
        <f t="shared" si="13"/>
        <v>0</v>
      </c>
      <c r="BH5" s="87">
        <f t="shared" si="14"/>
        <v>0</v>
      </c>
      <c r="BI5" s="87">
        <f t="shared" si="15"/>
        <v>0</v>
      </c>
      <c r="BJ5" s="87">
        <f t="shared" si="16"/>
        <v>0</v>
      </c>
      <c r="BK5" s="87">
        <f t="shared" si="17"/>
        <v>0</v>
      </c>
      <c r="BL5" s="87">
        <f t="shared" si="18"/>
        <v>0</v>
      </c>
      <c r="BM5" s="87">
        <f t="shared" si="19"/>
        <v>0</v>
      </c>
      <c r="BN5" s="87">
        <f t="shared" si="20"/>
        <v>0</v>
      </c>
      <c r="BO5" s="87">
        <f t="shared" si="21"/>
        <v>0</v>
      </c>
      <c r="BP5" s="87">
        <f t="shared" si="22"/>
        <v>0</v>
      </c>
      <c r="BQ5" s="87">
        <f t="shared" si="23"/>
        <v>0</v>
      </c>
      <c r="BR5" s="87">
        <f t="shared" si="24"/>
        <v>0</v>
      </c>
      <c r="BS5" s="87">
        <f t="shared" si="25"/>
        <v>0</v>
      </c>
      <c r="BT5" s="87">
        <f t="shared" si="26"/>
        <v>0</v>
      </c>
      <c r="BU5" s="87">
        <f t="shared" si="27"/>
        <v>0</v>
      </c>
      <c r="BV5" s="87">
        <f t="shared" si="28"/>
        <v>0</v>
      </c>
      <c r="BW5" s="87">
        <f t="shared" si="29"/>
        <v>0</v>
      </c>
      <c r="BX5" s="87">
        <f t="shared" si="30"/>
        <v>0</v>
      </c>
      <c r="BY5" s="87">
        <f t="shared" si="31"/>
        <v>0</v>
      </c>
      <c r="BZ5" s="87">
        <f t="shared" si="32"/>
        <v>0</v>
      </c>
      <c r="CA5" s="87">
        <f t="shared" si="33"/>
        <v>0</v>
      </c>
      <c r="CB5" s="87">
        <f t="shared" si="34"/>
        <v>0</v>
      </c>
      <c r="CC5" s="87">
        <f t="shared" si="35"/>
        <v>0</v>
      </c>
      <c r="CD5" s="87">
        <f t="shared" si="36"/>
        <v>0</v>
      </c>
      <c r="CE5" s="89">
        <f t="shared" si="37"/>
        <v>0</v>
      </c>
      <c r="CF5" s="89">
        <f t="shared" si="37"/>
        <v>0</v>
      </c>
      <c r="CG5" s="89">
        <f t="shared" si="37"/>
        <v>0</v>
      </c>
      <c r="CH5" s="89">
        <f t="shared" si="37"/>
        <v>0</v>
      </c>
      <c r="CI5" s="89">
        <f t="shared" si="37"/>
        <v>0</v>
      </c>
      <c r="CJ5" s="89">
        <f t="shared" si="37"/>
        <v>0</v>
      </c>
      <c r="CK5" s="89">
        <f t="shared" si="37"/>
        <v>0</v>
      </c>
      <c r="CL5" s="89">
        <f t="shared" si="37"/>
        <v>0</v>
      </c>
      <c r="CM5" s="89">
        <f t="shared" si="37"/>
        <v>0</v>
      </c>
      <c r="CN5" s="89">
        <f t="shared" si="37"/>
        <v>0</v>
      </c>
      <c r="CO5" s="89">
        <f t="shared" si="37"/>
        <v>0</v>
      </c>
      <c r="CP5" s="89">
        <f t="shared" si="37"/>
        <v>0</v>
      </c>
      <c r="CQ5" s="89">
        <f t="shared" si="37"/>
        <v>0</v>
      </c>
      <c r="CR5" s="89">
        <f t="shared" si="37"/>
        <v>0</v>
      </c>
      <c r="CS5" s="89">
        <f t="shared" si="37"/>
        <v>0</v>
      </c>
      <c r="CT5" s="89">
        <f t="shared" si="37"/>
        <v>0</v>
      </c>
      <c r="CU5" s="89">
        <f t="shared" si="38"/>
        <v>0</v>
      </c>
      <c r="CV5" s="89">
        <f t="shared" si="38"/>
        <v>0</v>
      </c>
      <c r="CW5" s="89">
        <f t="shared" si="38"/>
        <v>0</v>
      </c>
      <c r="CX5" s="89">
        <f t="shared" si="38"/>
        <v>0</v>
      </c>
      <c r="CY5" s="89">
        <f t="shared" si="38"/>
        <v>0</v>
      </c>
      <c r="CZ5" s="89">
        <f t="shared" si="38"/>
        <v>0</v>
      </c>
      <c r="DA5" s="89">
        <f t="shared" si="38"/>
        <v>0</v>
      </c>
      <c r="DB5" s="89">
        <f t="shared" si="38"/>
        <v>0</v>
      </c>
      <c r="DC5" s="89">
        <f t="shared" si="38"/>
        <v>0</v>
      </c>
      <c r="DD5" s="89">
        <f t="shared" si="38"/>
        <v>0</v>
      </c>
      <c r="DE5" s="89">
        <f t="shared" si="38"/>
        <v>0</v>
      </c>
      <c r="DF5" s="89">
        <f t="shared" si="38"/>
        <v>0</v>
      </c>
      <c r="DG5" s="89">
        <f t="shared" si="38"/>
        <v>0</v>
      </c>
      <c r="DH5" s="89">
        <f t="shared" si="38"/>
        <v>0</v>
      </c>
      <c r="DI5" s="89">
        <f t="shared" si="38"/>
        <v>0</v>
      </c>
      <c r="DJ5" s="87">
        <f>VLOOKUP(CE5,'113勞保勞退單日級距表-僑生-請勿更改表內數字'!$B$4:$D$57,3,TRUE)</f>
        <v>0</v>
      </c>
      <c r="DK5" s="87">
        <f>VLOOKUP(CF5,'113勞保勞退單日級距表-僑生-請勿更改表內數字'!$B$4:$D$57,3,TRUE)</f>
        <v>0</v>
      </c>
      <c r="DL5" s="87">
        <f>VLOOKUP(CG5,'113勞保勞退單日級距表-僑生-請勿更改表內數字'!$B$4:$D$57,3,TRUE)</f>
        <v>0</v>
      </c>
      <c r="DM5" s="87">
        <f>VLOOKUP(CH5,'113勞保勞退單日級距表-僑生-請勿更改表內數字'!$B$4:$D$57,3,TRUE)</f>
        <v>0</v>
      </c>
      <c r="DN5" s="87">
        <f>VLOOKUP(CI5,'113勞保勞退單日級距表-僑生-請勿更改表內數字'!$B$4:$D$57,3,TRUE)</f>
        <v>0</v>
      </c>
      <c r="DO5" s="87">
        <f>VLOOKUP(CJ5,'113勞保勞退單日級距表-僑生-請勿更改表內數字'!$B$4:$D$57,3,TRUE)</f>
        <v>0</v>
      </c>
      <c r="DP5" s="87">
        <f>VLOOKUP(CK5,'113勞保勞退單日級距表-僑生-請勿更改表內數字'!$B$4:$D$57,3,TRUE)</f>
        <v>0</v>
      </c>
      <c r="DQ5" s="87">
        <f>VLOOKUP(CL5,'113勞保勞退單日級距表-僑生-請勿更改表內數字'!$B$4:$D$57,3,TRUE)</f>
        <v>0</v>
      </c>
      <c r="DR5" s="87">
        <f>VLOOKUP(CM5,'113勞保勞退單日級距表-僑生-請勿更改表內數字'!$B$4:$D$57,3,TRUE)</f>
        <v>0</v>
      </c>
      <c r="DS5" s="87">
        <f>VLOOKUP(CN5,'113勞保勞退單日級距表-僑生-請勿更改表內數字'!$B$4:$D$57,3,TRUE)</f>
        <v>0</v>
      </c>
      <c r="DT5" s="87">
        <f>VLOOKUP(CO5,'113勞保勞退單日級距表-僑生-請勿更改表內數字'!$B$4:$D$57,3,TRUE)</f>
        <v>0</v>
      </c>
      <c r="DU5" s="87">
        <f>VLOOKUP(CP5,'113勞保勞退單日級距表-僑生-請勿更改表內數字'!$B$4:$D$57,3,TRUE)</f>
        <v>0</v>
      </c>
      <c r="DV5" s="87">
        <f>VLOOKUP(CQ5,'113勞保勞退單日級距表-僑生-請勿更改表內數字'!$B$4:$D$57,3,TRUE)</f>
        <v>0</v>
      </c>
      <c r="DW5" s="87">
        <f>VLOOKUP(CR5,'113勞保勞退單日級距表-僑生-請勿更改表內數字'!$B$4:$D$57,3,TRUE)</f>
        <v>0</v>
      </c>
      <c r="DX5" s="87">
        <f>VLOOKUP(CS5,'113勞保勞退單日級距表-僑生-請勿更改表內數字'!$B$4:$D$57,3,TRUE)</f>
        <v>0</v>
      </c>
      <c r="DY5" s="87">
        <f>VLOOKUP(CT5,'113勞保勞退單日級距表-僑生-請勿更改表內數字'!$B$4:$D$57,3,TRUE)</f>
        <v>0</v>
      </c>
      <c r="DZ5" s="87">
        <f>VLOOKUP(CU5,'113勞保勞退單日級距表-僑生-請勿更改表內數字'!$B$4:$D$57,3,TRUE)</f>
        <v>0</v>
      </c>
      <c r="EA5" s="87">
        <f>VLOOKUP(CV5,'113勞保勞退單日級距表-僑生-請勿更改表內數字'!$B$4:$D$57,3,TRUE)</f>
        <v>0</v>
      </c>
      <c r="EB5" s="87">
        <f>VLOOKUP(CW5,'113勞保勞退單日級距表-僑生-請勿更改表內數字'!$B$4:$D$57,3,TRUE)</f>
        <v>0</v>
      </c>
      <c r="EC5" s="87">
        <f>VLOOKUP(CX5,'113勞保勞退單日級距表-僑生-請勿更改表內數字'!$B$4:$D$57,3,TRUE)</f>
        <v>0</v>
      </c>
      <c r="ED5" s="87">
        <f>VLOOKUP(CY5,'113勞保勞退單日級距表-僑生-請勿更改表內數字'!$B$4:$D$57,3,TRUE)</f>
        <v>0</v>
      </c>
      <c r="EE5" s="87">
        <f>VLOOKUP(CZ5,'113勞保勞退單日級距表-僑生-請勿更改表內數字'!$B$4:$D$57,3,TRUE)</f>
        <v>0</v>
      </c>
      <c r="EF5" s="87">
        <f>VLOOKUP(DA5,'113勞保勞退單日級距表-僑生-請勿更改表內數字'!$B$4:$D$57,3,TRUE)</f>
        <v>0</v>
      </c>
      <c r="EG5" s="87">
        <f>VLOOKUP(DB5,'113勞保勞退單日級距表-僑生-請勿更改表內數字'!$B$4:$D$57,3,TRUE)</f>
        <v>0</v>
      </c>
      <c r="EH5" s="87">
        <f>VLOOKUP(DC5,'113勞保勞退單日級距表-僑生-請勿更改表內數字'!$B$4:$D$57,3,TRUE)</f>
        <v>0</v>
      </c>
      <c r="EI5" s="87">
        <f>VLOOKUP(DD5,'113勞保勞退單日級距表-僑生-請勿更改表內數字'!$B$4:$D$57,3,TRUE)</f>
        <v>0</v>
      </c>
      <c r="EJ5" s="87">
        <f>VLOOKUP(DE5,'113勞保勞退單日級距表-僑生-請勿更改表內數字'!$B$4:$D$57,3,TRUE)</f>
        <v>0</v>
      </c>
      <c r="EK5" s="87">
        <f>VLOOKUP(DF5,'113勞保勞退單日級距表-僑生-請勿更改表內數字'!$B$4:$D$57,3,TRUE)</f>
        <v>0</v>
      </c>
      <c r="EL5" s="87">
        <f>VLOOKUP(DG5,'113勞保勞退單日級距表-僑生-請勿更改表內數字'!$B$4:$D$57,3,TRUE)</f>
        <v>0</v>
      </c>
      <c r="EM5" s="87">
        <f>VLOOKUP(DH5,'113勞保勞退單日級距表-僑生-請勿更改表內數字'!$B$4:$D$57,3,TRUE)</f>
        <v>0</v>
      </c>
      <c r="EN5" s="87">
        <f>VLOOKUP(DI5,'113勞保勞退單日級距表-僑生-請勿更改表內數字'!$B$4:$D$57,3,TRUE)</f>
        <v>0</v>
      </c>
      <c r="EO5" s="90">
        <f>VLOOKUP(CE5,'113勞保勞退單日級距表-僑生-請勿更改表內數字'!$B$4:$E$57,4,TRUE)</f>
        <v>0</v>
      </c>
      <c r="EP5" s="90">
        <f>VLOOKUP(CF5,'113勞保勞退單日級距表-僑生-請勿更改表內數字'!$B$4:$E$57,4,TRUE)</f>
        <v>0</v>
      </c>
      <c r="EQ5" s="90">
        <f>VLOOKUP(CG5,'113勞保勞退單日級距表-僑生-請勿更改表內數字'!$B$4:$E$57,4,TRUE)</f>
        <v>0</v>
      </c>
      <c r="ER5" s="90">
        <f>VLOOKUP(CH5,'113勞保勞退單日級距表-僑生-請勿更改表內數字'!$B$4:$E$57,4,TRUE)</f>
        <v>0</v>
      </c>
      <c r="ES5" s="90">
        <f>VLOOKUP(CI5,'113勞保勞退單日級距表-僑生-請勿更改表內數字'!$B$4:$E$57,4,TRUE)</f>
        <v>0</v>
      </c>
      <c r="ET5" s="90">
        <f>VLOOKUP(CJ5,'113勞保勞退單日級距表-僑生-請勿更改表內數字'!$B$4:$E$57,4,TRUE)</f>
        <v>0</v>
      </c>
      <c r="EU5" s="90">
        <f>VLOOKUP(CK5,'113勞保勞退單日級距表-僑生-請勿更改表內數字'!$B$4:$E$57,4,TRUE)</f>
        <v>0</v>
      </c>
      <c r="EV5" s="90">
        <f>VLOOKUP(CL5,'113勞保勞退單日級距表-僑生-請勿更改表內數字'!$B$4:$E$57,4,TRUE)</f>
        <v>0</v>
      </c>
      <c r="EW5" s="90">
        <f>VLOOKUP(CM5,'113勞保勞退單日級距表-僑生-請勿更改表內數字'!$B$4:$E$57,4,TRUE)</f>
        <v>0</v>
      </c>
      <c r="EX5" s="90">
        <f>VLOOKUP(CN5,'113勞保勞退單日級距表-僑生-請勿更改表內數字'!$B$4:$E$57,4,TRUE)</f>
        <v>0</v>
      </c>
      <c r="EY5" s="90">
        <f>VLOOKUP(CO5,'113勞保勞退單日級距表-僑生-請勿更改表內數字'!$B$4:$E$57,4,TRUE)</f>
        <v>0</v>
      </c>
      <c r="EZ5" s="90">
        <f>VLOOKUP(CP5,'113勞保勞退單日級距表-僑生-請勿更改表內數字'!$B$4:$E$57,4,TRUE)</f>
        <v>0</v>
      </c>
      <c r="FA5" s="90">
        <f>VLOOKUP(CQ5,'113勞保勞退單日級距表-僑生-請勿更改表內數字'!$B$4:$E$57,4,TRUE)</f>
        <v>0</v>
      </c>
      <c r="FB5" s="90">
        <f>VLOOKUP(CR5,'113勞保勞退單日級距表-僑生-請勿更改表內數字'!$B$4:$E$57,4,TRUE)</f>
        <v>0</v>
      </c>
      <c r="FC5" s="90">
        <f>VLOOKUP(CS5,'113勞保勞退單日級距表-僑生-請勿更改表內數字'!$B$4:$E$57,4,TRUE)</f>
        <v>0</v>
      </c>
      <c r="FD5" s="90">
        <f>VLOOKUP(CT5,'113勞保勞退單日級距表-僑生-請勿更改表內數字'!$B$4:$E$57,4,TRUE)</f>
        <v>0</v>
      </c>
      <c r="FE5" s="90">
        <f>VLOOKUP(CU5,'113勞保勞退單日級距表-僑生-請勿更改表內數字'!$B$4:$E$57,4,TRUE)</f>
        <v>0</v>
      </c>
      <c r="FF5" s="90">
        <f>VLOOKUP(CV5,'113勞保勞退單日級距表-僑生-請勿更改表內數字'!$B$4:$E$57,4,TRUE)</f>
        <v>0</v>
      </c>
      <c r="FG5" s="90">
        <f>VLOOKUP(CW5,'113勞保勞退單日級距表-僑生-請勿更改表內數字'!$B$4:$E$57,4,TRUE)</f>
        <v>0</v>
      </c>
      <c r="FH5" s="90">
        <f>VLOOKUP(CX5,'113勞保勞退單日級距表-僑生-請勿更改表內數字'!$B$4:$E$57,4,TRUE)</f>
        <v>0</v>
      </c>
      <c r="FI5" s="90">
        <f>VLOOKUP(CY5,'113勞保勞退單日級距表-僑生-請勿更改表內數字'!$B$4:$E$57,4,TRUE)</f>
        <v>0</v>
      </c>
      <c r="FJ5" s="90">
        <f>VLOOKUP(CZ5,'113勞保勞退單日級距表-僑生-請勿更改表內數字'!$B$4:$E$57,4,TRUE)</f>
        <v>0</v>
      </c>
      <c r="FK5" s="90">
        <f>VLOOKUP(DA5,'113勞保勞退單日級距表-僑生-請勿更改表內數字'!$B$4:$E$57,4,TRUE)</f>
        <v>0</v>
      </c>
      <c r="FL5" s="90">
        <f>VLOOKUP(DB5,'113勞保勞退單日級距表-僑生-請勿更改表內數字'!$B$4:$E$57,4,TRUE)</f>
        <v>0</v>
      </c>
      <c r="FM5" s="90">
        <f>VLOOKUP(DC5,'113勞保勞退單日級距表-僑生-請勿更改表內數字'!$B$4:$E$57,4,TRUE)</f>
        <v>0</v>
      </c>
      <c r="FN5" s="90">
        <f>VLOOKUP(DD5,'113勞保勞退單日級距表-僑生-請勿更改表內數字'!$B$4:$E$57,4,TRUE)</f>
        <v>0</v>
      </c>
      <c r="FO5" s="90">
        <f>VLOOKUP(DE5,'113勞保勞退單日級距表-僑生-請勿更改表內數字'!$B$4:$E$57,4,TRUE)</f>
        <v>0</v>
      </c>
      <c r="FP5" s="90">
        <f>VLOOKUP(DF5,'113勞保勞退單日級距表-僑生-請勿更改表內數字'!$B$4:$E$57,4,TRUE)</f>
        <v>0</v>
      </c>
      <c r="FQ5" s="90">
        <f>VLOOKUP(DG5,'113勞保勞退單日級距表-僑生-請勿更改表內數字'!$B$4:$E$57,4,TRUE)</f>
        <v>0</v>
      </c>
      <c r="FR5" s="90">
        <f>VLOOKUP(DH5,'113勞保勞退單日級距表-僑生-請勿更改表內數字'!$B$4:$E$57,4,TRUE)</f>
        <v>0</v>
      </c>
      <c r="FS5" s="90">
        <f>VLOOKUP(DI5,'113勞保勞退單日級距表-僑生-請勿更改表內數字'!$B$4:$E$57,4,TRUE)</f>
        <v>0</v>
      </c>
    </row>
    <row r="6" spans="1:176" s="48" customFormat="1" ht="15.6" customHeight="1">
      <c r="A6" s="49"/>
      <c r="B6" s="71"/>
      <c r="C6" s="71"/>
      <c r="D6" s="72"/>
      <c r="E6" s="72"/>
      <c r="F6" s="69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51"/>
      <c r="AM6" s="143"/>
      <c r="AN6" s="54"/>
      <c r="AO6" s="147"/>
      <c r="AP6" s="141">
        <f t="shared" si="0"/>
        <v>0</v>
      </c>
      <c r="AQ6" s="50">
        <f t="shared" si="1"/>
        <v>0</v>
      </c>
      <c r="AR6" s="50">
        <f t="shared" si="2"/>
        <v>0</v>
      </c>
      <c r="AS6" s="138">
        <f t="shared" si="39"/>
        <v>0</v>
      </c>
      <c r="AT6" s="131">
        <f>VLOOKUP(AS6,'113勞保勞退單日級距表-僑生-請勿更改表內數字'!$B$4:$D$57,3,TRUE)*AP6</f>
        <v>0</v>
      </c>
      <c r="AU6" s="131">
        <f>VLOOKUP(AS6,'113勞保勞退單日級距表-僑生-請勿更改表內數字'!$B$4:$E$57,4,TRUE)*AP6</f>
        <v>0</v>
      </c>
      <c r="AV6" s="59">
        <f t="shared" si="3"/>
        <v>0</v>
      </c>
      <c r="AW6" s="158">
        <f t="shared" si="4"/>
        <v>0</v>
      </c>
      <c r="AX6" s="59">
        <v>0</v>
      </c>
      <c r="AY6" s="59">
        <f t="shared" si="5"/>
        <v>0</v>
      </c>
      <c r="AZ6" s="87">
        <f t="shared" si="6"/>
        <v>0</v>
      </c>
      <c r="BA6" s="87">
        <f t="shared" si="7"/>
        <v>0</v>
      </c>
      <c r="BB6" s="87">
        <f t="shared" si="8"/>
        <v>0</v>
      </c>
      <c r="BC6" s="87">
        <f t="shared" si="9"/>
        <v>0</v>
      </c>
      <c r="BD6" s="87">
        <f t="shared" si="10"/>
        <v>0</v>
      </c>
      <c r="BE6" s="87">
        <f t="shared" si="11"/>
        <v>0</v>
      </c>
      <c r="BF6" s="87">
        <f t="shared" si="12"/>
        <v>0</v>
      </c>
      <c r="BG6" s="87">
        <f t="shared" si="13"/>
        <v>0</v>
      </c>
      <c r="BH6" s="87">
        <f t="shared" si="14"/>
        <v>0</v>
      </c>
      <c r="BI6" s="87">
        <f t="shared" si="15"/>
        <v>0</v>
      </c>
      <c r="BJ6" s="87">
        <f t="shared" si="16"/>
        <v>0</v>
      </c>
      <c r="BK6" s="87">
        <f t="shared" si="17"/>
        <v>0</v>
      </c>
      <c r="BL6" s="87">
        <f t="shared" si="18"/>
        <v>0</v>
      </c>
      <c r="BM6" s="87">
        <f t="shared" si="19"/>
        <v>0</v>
      </c>
      <c r="BN6" s="87">
        <f t="shared" si="20"/>
        <v>0</v>
      </c>
      <c r="BO6" s="87">
        <f t="shared" si="21"/>
        <v>0</v>
      </c>
      <c r="BP6" s="87">
        <f t="shared" si="22"/>
        <v>0</v>
      </c>
      <c r="BQ6" s="87">
        <f t="shared" si="23"/>
        <v>0</v>
      </c>
      <c r="BR6" s="87">
        <f t="shared" si="24"/>
        <v>0</v>
      </c>
      <c r="BS6" s="87">
        <f t="shared" si="25"/>
        <v>0</v>
      </c>
      <c r="BT6" s="87">
        <f t="shared" si="26"/>
        <v>0</v>
      </c>
      <c r="BU6" s="87">
        <f t="shared" si="27"/>
        <v>0</v>
      </c>
      <c r="BV6" s="87">
        <f t="shared" si="28"/>
        <v>0</v>
      </c>
      <c r="BW6" s="87">
        <f t="shared" si="29"/>
        <v>0</v>
      </c>
      <c r="BX6" s="87">
        <f t="shared" si="30"/>
        <v>0</v>
      </c>
      <c r="BY6" s="87">
        <f t="shared" si="31"/>
        <v>0</v>
      </c>
      <c r="BZ6" s="87">
        <f t="shared" si="32"/>
        <v>0</v>
      </c>
      <c r="CA6" s="87">
        <f t="shared" si="33"/>
        <v>0</v>
      </c>
      <c r="CB6" s="87">
        <f t="shared" si="34"/>
        <v>0</v>
      </c>
      <c r="CC6" s="87">
        <f t="shared" si="35"/>
        <v>0</v>
      </c>
      <c r="CD6" s="87">
        <f t="shared" si="36"/>
        <v>0</v>
      </c>
      <c r="CE6" s="89">
        <f t="shared" si="37"/>
        <v>0</v>
      </c>
      <c r="CF6" s="89">
        <f t="shared" si="37"/>
        <v>0</v>
      </c>
      <c r="CG6" s="89">
        <f t="shared" si="37"/>
        <v>0</v>
      </c>
      <c r="CH6" s="89">
        <f t="shared" si="37"/>
        <v>0</v>
      </c>
      <c r="CI6" s="89">
        <f t="shared" si="37"/>
        <v>0</v>
      </c>
      <c r="CJ6" s="89">
        <f t="shared" si="37"/>
        <v>0</v>
      </c>
      <c r="CK6" s="89">
        <f t="shared" si="37"/>
        <v>0</v>
      </c>
      <c r="CL6" s="89">
        <f t="shared" si="37"/>
        <v>0</v>
      </c>
      <c r="CM6" s="89">
        <f t="shared" si="37"/>
        <v>0</v>
      </c>
      <c r="CN6" s="89">
        <f t="shared" si="37"/>
        <v>0</v>
      </c>
      <c r="CO6" s="89">
        <f t="shared" si="37"/>
        <v>0</v>
      </c>
      <c r="CP6" s="89">
        <f t="shared" si="37"/>
        <v>0</v>
      </c>
      <c r="CQ6" s="89">
        <f t="shared" si="37"/>
        <v>0</v>
      </c>
      <c r="CR6" s="89">
        <f t="shared" si="37"/>
        <v>0</v>
      </c>
      <c r="CS6" s="89">
        <f t="shared" si="37"/>
        <v>0</v>
      </c>
      <c r="CT6" s="89">
        <f t="shared" si="37"/>
        <v>0</v>
      </c>
      <c r="CU6" s="89">
        <f t="shared" si="38"/>
        <v>0</v>
      </c>
      <c r="CV6" s="89">
        <f t="shared" si="38"/>
        <v>0</v>
      </c>
      <c r="CW6" s="89">
        <f t="shared" si="38"/>
        <v>0</v>
      </c>
      <c r="CX6" s="89">
        <f t="shared" si="38"/>
        <v>0</v>
      </c>
      <c r="CY6" s="89">
        <f t="shared" si="38"/>
        <v>0</v>
      </c>
      <c r="CZ6" s="89">
        <f t="shared" si="38"/>
        <v>0</v>
      </c>
      <c r="DA6" s="89">
        <f t="shared" si="38"/>
        <v>0</v>
      </c>
      <c r="DB6" s="89">
        <f t="shared" si="38"/>
        <v>0</v>
      </c>
      <c r="DC6" s="89">
        <f t="shared" si="38"/>
        <v>0</v>
      </c>
      <c r="DD6" s="89">
        <f t="shared" si="38"/>
        <v>0</v>
      </c>
      <c r="DE6" s="89">
        <f t="shared" si="38"/>
        <v>0</v>
      </c>
      <c r="DF6" s="89">
        <f t="shared" si="38"/>
        <v>0</v>
      </c>
      <c r="DG6" s="89">
        <f t="shared" si="38"/>
        <v>0</v>
      </c>
      <c r="DH6" s="89">
        <f t="shared" si="38"/>
        <v>0</v>
      </c>
      <c r="DI6" s="89">
        <f t="shared" si="38"/>
        <v>0</v>
      </c>
      <c r="DJ6" s="87">
        <f>VLOOKUP(CE6,'113勞保勞退單日級距表-僑生-請勿更改表內數字'!$B$4:$D$57,3,TRUE)</f>
        <v>0</v>
      </c>
      <c r="DK6" s="87">
        <f>VLOOKUP(CF6,'113勞保勞退單日級距表-僑生-請勿更改表內數字'!$B$4:$D$57,3,TRUE)</f>
        <v>0</v>
      </c>
      <c r="DL6" s="87">
        <f>VLOOKUP(CG6,'113勞保勞退單日級距表-僑生-請勿更改表內數字'!$B$4:$D$57,3,TRUE)</f>
        <v>0</v>
      </c>
      <c r="DM6" s="87">
        <f>VLOOKUP(CH6,'113勞保勞退單日級距表-僑生-請勿更改表內數字'!$B$4:$D$57,3,TRUE)</f>
        <v>0</v>
      </c>
      <c r="DN6" s="87">
        <f>VLOOKUP(CI6,'113勞保勞退單日級距表-僑生-請勿更改表內數字'!$B$4:$D$57,3,TRUE)</f>
        <v>0</v>
      </c>
      <c r="DO6" s="87">
        <f>VLOOKUP(CJ6,'113勞保勞退單日級距表-僑生-請勿更改表內數字'!$B$4:$D$57,3,TRUE)</f>
        <v>0</v>
      </c>
      <c r="DP6" s="87">
        <f>VLOOKUP(CK6,'113勞保勞退單日級距表-僑生-請勿更改表內數字'!$B$4:$D$57,3,TRUE)</f>
        <v>0</v>
      </c>
      <c r="DQ6" s="87">
        <f>VLOOKUP(CL6,'113勞保勞退單日級距表-僑生-請勿更改表內數字'!$B$4:$D$57,3,TRUE)</f>
        <v>0</v>
      </c>
      <c r="DR6" s="87">
        <f>VLOOKUP(CM6,'113勞保勞退單日級距表-僑生-請勿更改表內數字'!$B$4:$D$57,3,TRUE)</f>
        <v>0</v>
      </c>
      <c r="DS6" s="87">
        <f>VLOOKUP(CN6,'113勞保勞退單日級距表-僑生-請勿更改表內數字'!$B$4:$D$57,3,TRUE)</f>
        <v>0</v>
      </c>
      <c r="DT6" s="87">
        <f>VLOOKUP(CO6,'113勞保勞退單日級距表-僑生-請勿更改表內數字'!$B$4:$D$57,3,TRUE)</f>
        <v>0</v>
      </c>
      <c r="DU6" s="87">
        <f>VLOOKUP(CP6,'113勞保勞退單日級距表-僑生-請勿更改表內數字'!$B$4:$D$57,3,TRUE)</f>
        <v>0</v>
      </c>
      <c r="DV6" s="87">
        <f>VLOOKUP(CQ6,'113勞保勞退單日級距表-僑生-請勿更改表內數字'!$B$4:$D$57,3,TRUE)</f>
        <v>0</v>
      </c>
      <c r="DW6" s="87">
        <f>VLOOKUP(CR6,'113勞保勞退單日級距表-僑生-請勿更改表內數字'!$B$4:$D$57,3,TRUE)</f>
        <v>0</v>
      </c>
      <c r="DX6" s="87">
        <f>VLOOKUP(CS6,'113勞保勞退單日級距表-僑生-請勿更改表內數字'!$B$4:$D$57,3,TRUE)</f>
        <v>0</v>
      </c>
      <c r="DY6" s="87">
        <f>VLOOKUP(CT6,'113勞保勞退單日級距表-僑生-請勿更改表內數字'!$B$4:$D$57,3,TRUE)</f>
        <v>0</v>
      </c>
      <c r="DZ6" s="87">
        <f>VLOOKUP(CU6,'113勞保勞退單日級距表-僑生-請勿更改表內數字'!$B$4:$D$57,3,TRUE)</f>
        <v>0</v>
      </c>
      <c r="EA6" s="87">
        <f>VLOOKUP(CV6,'113勞保勞退單日級距表-僑生-請勿更改表內數字'!$B$4:$D$57,3,TRUE)</f>
        <v>0</v>
      </c>
      <c r="EB6" s="87">
        <f>VLOOKUP(CW6,'113勞保勞退單日級距表-僑生-請勿更改表內數字'!$B$4:$D$57,3,TRUE)</f>
        <v>0</v>
      </c>
      <c r="EC6" s="87">
        <f>VLOOKUP(CX6,'113勞保勞退單日級距表-僑生-請勿更改表內數字'!$B$4:$D$57,3,TRUE)</f>
        <v>0</v>
      </c>
      <c r="ED6" s="87">
        <f>VLOOKUP(CY6,'113勞保勞退單日級距表-僑生-請勿更改表內數字'!$B$4:$D$57,3,TRUE)</f>
        <v>0</v>
      </c>
      <c r="EE6" s="87">
        <f>VLOOKUP(CZ6,'113勞保勞退單日級距表-僑生-請勿更改表內數字'!$B$4:$D$57,3,TRUE)</f>
        <v>0</v>
      </c>
      <c r="EF6" s="87">
        <f>VLOOKUP(DA6,'113勞保勞退單日級距表-僑生-請勿更改表內數字'!$B$4:$D$57,3,TRUE)</f>
        <v>0</v>
      </c>
      <c r="EG6" s="87">
        <f>VLOOKUP(DB6,'113勞保勞退單日級距表-僑生-請勿更改表內數字'!$B$4:$D$57,3,TRUE)</f>
        <v>0</v>
      </c>
      <c r="EH6" s="87">
        <f>VLOOKUP(DC6,'113勞保勞退單日級距表-僑生-請勿更改表內數字'!$B$4:$D$57,3,TRUE)</f>
        <v>0</v>
      </c>
      <c r="EI6" s="87">
        <f>VLOOKUP(DD6,'113勞保勞退單日級距表-僑生-請勿更改表內數字'!$B$4:$D$57,3,TRUE)</f>
        <v>0</v>
      </c>
      <c r="EJ6" s="87">
        <f>VLOOKUP(DE6,'113勞保勞退單日級距表-僑生-請勿更改表內數字'!$B$4:$D$57,3,TRUE)</f>
        <v>0</v>
      </c>
      <c r="EK6" s="87">
        <f>VLOOKUP(DF6,'113勞保勞退單日級距表-僑生-請勿更改表內數字'!$B$4:$D$57,3,TRUE)</f>
        <v>0</v>
      </c>
      <c r="EL6" s="87">
        <f>VLOOKUP(DG6,'113勞保勞退單日級距表-僑生-請勿更改表內數字'!$B$4:$D$57,3,TRUE)</f>
        <v>0</v>
      </c>
      <c r="EM6" s="87">
        <f>VLOOKUP(DH6,'113勞保勞退單日級距表-僑生-請勿更改表內數字'!$B$4:$D$57,3,TRUE)</f>
        <v>0</v>
      </c>
      <c r="EN6" s="87">
        <f>VLOOKUP(DI6,'113勞保勞退單日級距表-僑生-請勿更改表內數字'!$B$4:$D$57,3,TRUE)</f>
        <v>0</v>
      </c>
      <c r="EO6" s="90">
        <f>VLOOKUP(CE6,'113勞保勞退單日級距表-僑生-請勿更改表內數字'!$B$4:$E$57,4,TRUE)</f>
        <v>0</v>
      </c>
      <c r="EP6" s="90">
        <f>VLOOKUP(CF6,'113勞保勞退單日級距表-僑生-請勿更改表內數字'!$B$4:$E$57,4,TRUE)</f>
        <v>0</v>
      </c>
      <c r="EQ6" s="90">
        <f>VLOOKUP(CG6,'113勞保勞退單日級距表-僑生-請勿更改表內數字'!$B$4:$E$57,4,TRUE)</f>
        <v>0</v>
      </c>
      <c r="ER6" s="90">
        <f>VLOOKUP(CH6,'113勞保勞退單日級距表-僑生-請勿更改表內數字'!$B$4:$E$57,4,TRUE)</f>
        <v>0</v>
      </c>
      <c r="ES6" s="90">
        <f>VLOOKUP(CI6,'113勞保勞退單日級距表-僑生-請勿更改表內數字'!$B$4:$E$57,4,TRUE)</f>
        <v>0</v>
      </c>
      <c r="ET6" s="90">
        <f>VLOOKUP(CJ6,'113勞保勞退單日級距表-僑生-請勿更改表內數字'!$B$4:$E$57,4,TRUE)</f>
        <v>0</v>
      </c>
      <c r="EU6" s="90">
        <f>VLOOKUP(CK6,'113勞保勞退單日級距表-僑生-請勿更改表內數字'!$B$4:$E$57,4,TRUE)</f>
        <v>0</v>
      </c>
      <c r="EV6" s="90">
        <f>VLOOKUP(CL6,'113勞保勞退單日級距表-僑生-請勿更改表內數字'!$B$4:$E$57,4,TRUE)</f>
        <v>0</v>
      </c>
      <c r="EW6" s="90">
        <f>VLOOKUP(CM6,'113勞保勞退單日級距表-僑生-請勿更改表內數字'!$B$4:$E$57,4,TRUE)</f>
        <v>0</v>
      </c>
      <c r="EX6" s="90">
        <f>VLOOKUP(CN6,'113勞保勞退單日級距表-僑生-請勿更改表內數字'!$B$4:$E$57,4,TRUE)</f>
        <v>0</v>
      </c>
      <c r="EY6" s="90">
        <f>VLOOKUP(CO6,'113勞保勞退單日級距表-僑生-請勿更改表內數字'!$B$4:$E$57,4,TRUE)</f>
        <v>0</v>
      </c>
      <c r="EZ6" s="90">
        <f>VLOOKUP(CP6,'113勞保勞退單日級距表-僑生-請勿更改表內數字'!$B$4:$E$57,4,TRUE)</f>
        <v>0</v>
      </c>
      <c r="FA6" s="90">
        <f>VLOOKUP(CQ6,'113勞保勞退單日級距表-僑生-請勿更改表內數字'!$B$4:$E$57,4,TRUE)</f>
        <v>0</v>
      </c>
      <c r="FB6" s="90">
        <f>VLOOKUP(CR6,'113勞保勞退單日級距表-僑生-請勿更改表內數字'!$B$4:$E$57,4,TRUE)</f>
        <v>0</v>
      </c>
      <c r="FC6" s="90">
        <f>VLOOKUP(CS6,'113勞保勞退單日級距表-僑生-請勿更改表內數字'!$B$4:$E$57,4,TRUE)</f>
        <v>0</v>
      </c>
      <c r="FD6" s="90">
        <f>VLOOKUP(CT6,'113勞保勞退單日級距表-僑生-請勿更改表內數字'!$B$4:$E$57,4,TRUE)</f>
        <v>0</v>
      </c>
      <c r="FE6" s="90">
        <f>VLOOKUP(CU6,'113勞保勞退單日級距表-僑生-請勿更改表內數字'!$B$4:$E$57,4,TRUE)</f>
        <v>0</v>
      </c>
      <c r="FF6" s="90">
        <f>VLOOKUP(CV6,'113勞保勞退單日級距表-僑生-請勿更改表內數字'!$B$4:$E$57,4,TRUE)</f>
        <v>0</v>
      </c>
      <c r="FG6" s="90">
        <f>VLOOKUP(CW6,'113勞保勞退單日級距表-僑生-請勿更改表內數字'!$B$4:$E$57,4,TRUE)</f>
        <v>0</v>
      </c>
      <c r="FH6" s="90">
        <f>VLOOKUP(CX6,'113勞保勞退單日級距表-僑生-請勿更改表內數字'!$B$4:$E$57,4,TRUE)</f>
        <v>0</v>
      </c>
      <c r="FI6" s="90">
        <f>VLOOKUP(CY6,'113勞保勞退單日級距表-僑生-請勿更改表內數字'!$B$4:$E$57,4,TRUE)</f>
        <v>0</v>
      </c>
      <c r="FJ6" s="90">
        <f>VLOOKUP(CZ6,'113勞保勞退單日級距表-僑生-請勿更改表內數字'!$B$4:$E$57,4,TRUE)</f>
        <v>0</v>
      </c>
      <c r="FK6" s="90">
        <f>VLOOKUP(DA6,'113勞保勞退單日級距表-僑生-請勿更改表內數字'!$B$4:$E$57,4,TRUE)</f>
        <v>0</v>
      </c>
      <c r="FL6" s="90">
        <f>VLOOKUP(DB6,'113勞保勞退單日級距表-僑生-請勿更改表內數字'!$B$4:$E$57,4,TRUE)</f>
        <v>0</v>
      </c>
      <c r="FM6" s="90">
        <f>VLOOKUP(DC6,'113勞保勞退單日級距表-僑生-請勿更改表內數字'!$B$4:$E$57,4,TRUE)</f>
        <v>0</v>
      </c>
      <c r="FN6" s="90">
        <f>VLOOKUP(DD6,'113勞保勞退單日級距表-僑生-請勿更改表內數字'!$B$4:$E$57,4,TRUE)</f>
        <v>0</v>
      </c>
      <c r="FO6" s="90">
        <f>VLOOKUP(DE6,'113勞保勞退單日級距表-僑生-請勿更改表內數字'!$B$4:$E$57,4,TRUE)</f>
        <v>0</v>
      </c>
      <c r="FP6" s="90">
        <f>VLOOKUP(DF6,'113勞保勞退單日級距表-僑生-請勿更改表內數字'!$B$4:$E$57,4,TRUE)</f>
        <v>0</v>
      </c>
      <c r="FQ6" s="90">
        <f>VLOOKUP(DG6,'113勞保勞退單日級距表-僑生-請勿更改表內數字'!$B$4:$E$57,4,TRUE)</f>
        <v>0</v>
      </c>
      <c r="FR6" s="90">
        <f>VLOOKUP(DH6,'113勞保勞退單日級距表-僑生-請勿更改表內數字'!$B$4:$E$57,4,TRUE)</f>
        <v>0</v>
      </c>
      <c r="FS6" s="90">
        <f>VLOOKUP(DI6,'113勞保勞退單日級距表-僑生-請勿更改表內數字'!$B$4:$E$57,4,TRUE)</f>
        <v>0</v>
      </c>
    </row>
    <row r="7" spans="1:176" s="44" customFormat="1">
      <c r="A7" s="49"/>
      <c r="B7" s="69"/>
      <c r="C7" s="69"/>
      <c r="D7" s="70"/>
      <c r="E7" s="69"/>
      <c r="F7" s="69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62"/>
      <c r="AD7" s="110"/>
      <c r="AE7" s="110"/>
      <c r="AF7" s="110"/>
      <c r="AG7" s="69"/>
      <c r="AH7" s="69"/>
      <c r="AI7" s="69"/>
      <c r="AJ7" s="69"/>
      <c r="AK7" s="69"/>
      <c r="AL7" s="53"/>
      <c r="AM7" s="144"/>
      <c r="AN7" s="54"/>
      <c r="AO7" s="147"/>
      <c r="AP7" s="141">
        <f t="shared" si="0"/>
        <v>0</v>
      </c>
      <c r="AQ7" s="50">
        <f t="shared" si="1"/>
        <v>0</v>
      </c>
      <c r="AR7" s="50">
        <f t="shared" si="2"/>
        <v>0</v>
      </c>
      <c r="AS7" s="138">
        <f t="shared" si="39"/>
        <v>0</v>
      </c>
      <c r="AT7" s="131">
        <f>VLOOKUP(AS7,'113勞保勞退單日級距表-僑生-請勿更改表內數字'!$B$4:$D$57,3,TRUE)*AP7</f>
        <v>0</v>
      </c>
      <c r="AU7" s="131">
        <f>VLOOKUP(AS7,'113勞保勞退單日級距表-僑生-請勿更改表內數字'!$B$4:$E$57,4,TRUE)*AP7</f>
        <v>0</v>
      </c>
      <c r="AV7" s="59">
        <f t="shared" si="3"/>
        <v>0</v>
      </c>
      <c r="AW7" s="158">
        <f t="shared" si="4"/>
        <v>0</v>
      </c>
      <c r="AX7" s="59">
        <v>0</v>
      </c>
      <c r="AY7" s="59">
        <f t="shared" si="5"/>
        <v>0</v>
      </c>
      <c r="AZ7" s="87">
        <f t="shared" si="6"/>
        <v>0</v>
      </c>
      <c r="BA7" s="87">
        <f t="shared" si="7"/>
        <v>0</v>
      </c>
      <c r="BB7" s="87">
        <f t="shared" si="8"/>
        <v>0</v>
      </c>
      <c r="BC7" s="87">
        <f t="shared" si="9"/>
        <v>0</v>
      </c>
      <c r="BD7" s="87">
        <f t="shared" si="10"/>
        <v>0</v>
      </c>
      <c r="BE7" s="87">
        <f t="shared" si="11"/>
        <v>0</v>
      </c>
      <c r="BF7" s="87">
        <f t="shared" si="12"/>
        <v>0</v>
      </c>
      <c r="BG7" s="87">
        <f t="shared" si="13"/>
        <v>0</v>
      </c>
      <c r="BH7" s="87">
        <f t="shared" si="14"/>
        <v>0</v>
      </c>
      <c r="BI7" s="87">
        <f t="shared" si="15"/>
        <v>0</v>
      </c>
      <c r="BJ7" s="87">
        <f t="shared" si="16"/>
        <v>0</v>
      </c>
      <c r="BK7" s="87">
        <f t="shared" si="17"/>
        <v>0</v>
      </c>
      <c r="BL7" s="87">
        <f t="shared" si="18"/>
        <v>0</v>
      </c>
      <c r="BM7" s="87">
        <f t="shared" si="19"/>
        <v>0</v>
      </c>
      <c r="BN7" s="87">
        <f t="shared" si="20"/>
        <v>0</v>
      </c>
      <c r="BO7" s="87">
        <f t="shared" si="21"/>
        <v>0</v>
      </c>
      <c r="BP7" s="87">
        <f t="shared" si="22"/>
        <v>0</v>
      </c>
      <c r="BQ7" s="87">
        <f t="shared" si="23"/>
        <v>0</v>
      </c>
      <c r="BR7" s="87">
        <f t="shared" si="24"/>
        <v>0</v>
      </c>
      <c r="BS7" s="87">
        <f t="shared" si="25"/>
        <v>0</v>
      </c>
      <c r="BT7" s="87">
        <f t="shared" si="26"/>
        <v>0</v>
      </c>
      <c r="BU7" s="87">
        <f t="shared" si="27"/>
        <v>0</v>
      </c>
      <c r="BV7" s="87">
        <f t="shared" si="28"/>
        <v>0</v>
      </c>
      <c r="BW7" s="87">
        <f t="shared" si="29"/>
        <v>0</v>
      </c>
      <c r="BX7" s="87">
        <f t="shared" si="30"/>
        <v>0</v>
      </c>
      <c r="BY7" s="87">
        <f t="shared" si="31"/>
        <v>0</v>
      </c>
      <c r="BZ7" s="87">
        <f t="shared" si="32"/>
        <v>0</v>
      </c>
      <c r="CA7" s="87">
        <f t="shared" si="33"/>
        <v>0</v>
      </c>
      <c r="CB7" s="87">
        <f t="shared" si="34"/>
        <v>0</v>
      </c>
      <c r="CC7" s="87">
        <f t="shared" si="35"/>
        <v>0</v>
      </c>
      <c r="CD7" s="87">
        <f t="shared" si="36"/>
        <v>0</v>
      </c>
      <c r="CE7" s="89">
        <f t="shared" si="37"/>
        <v>0</v>
      </c>
      <c r="CF7" s="89">
        <f t="shared" si="37"/>
        <v>0</v>
      </c>
      <c r="CG7" s="89">
        <f t="shared" si="37"/>
        <v>0</v>
      </c>
      <c r="CH7" s="89">
        <f t="shared" si="37"/>
        <v>0</v>
      </c>
      <c r="CI7" s="89">
        <f t="shared" si="37"/>
        <v>0</v>
      </c>
      <c r="CJ7" s="89">
        <f t="shared" si="37"/>
        <v>0</v>
      </c>
      <c r="CK7" s="89">
        <f t="shared" si="37"/>
        <v>0</v>
      </c>
      <c r="CL7" s="89">
        <f t="shared" si="37"/>
        <v>0</v>
      </c>
      <c r="CM7" s="89">
        <f t="shared" si="37"/>
        <v>0</v>
      </c>
      <c r="CN7" s="89">
        <f t="shared" si="37"/>
        <v>0</v>
      </c>
      <c r="CO7" s="89">
        <f t="shared" si="37"/>
        <v>0</v>
      </c>
      <c r="CP7" s="89">
        <f t="shared" si="37"/>
        <v>0</v>
      </c>
      <c r="CQ7" s="89">
        <f t="shared" si="37"/>
        <v>0</v>
      </c>
      <c r="CR7" s="89">
        <f t="shared" si="37"/>
        <v>0</v>
      </c>
      <c r="CS7" s="89">
        <f t="shared" si="37"/>
        <v>0</v>
      </c>
      <c r="CT7" s="89">
        <f t="shared" si="37"/>
        <v>0</v>
      </c>
      <c r="CU7" s="89">
        <f t="shared" si="38"/>
        <v>0</v>
      </c>
      <c r="CV7" s="89">
        <f t="shared" si="38"/>
        <v>0</v>
      </c>
      <c r="CW7" s="89">
        <f t="shared" si="38"/>
        <v>0</v>
      </c>
      <c r="CX7" s="89">
        <f t="shared" si="38"/>
        <v>0</v>
      </c>
      <c r="CY7" s="89">
        <f t="shared" si="38"/>
        <v>0</v>
      </c>
      <c r="CZ7" s="89">
        <f t="shared" si="38"/>
        <v>0</v>
      </c>
      <c r="DA7" s="89">
        <f t="shared" si="38"/>
        <v>0</v>
      </c>
      <c r="DB7" s="89">
        <f t="shared" si="38"/>
        <v>0</v>
      </c>
      <c r="DC7" s="89">
        <f t="shared" si="38"/>
        <v>0</v>
      </c>
      <c r="DD7" s="89">
        <f t="shared" si="38"/>
        <v>0</v>
      </c>
      <c r="DE7" s="89">
        <f t="shared" si="38"/>
        <v>0</v>
      </c>
      <c r="DF7" s="89">
        <f t="shared" si="38"/>
        <v>0</v>
      </c>
      <c r="DG7" s="89">
        <f t="shared" si="38"/>
        <v>0</v>
      </c>
      <c r="DH7" s="89">
        <f t="shared" si="38"/>
        <v>0</v>
      </c>
      <c r="DI7" s="89">
        <f t="shared" si="38"/>
        <v>0</v>
      </c>
      <c r="DJ7" s="87">
        <f>VLOOKUP(CE7,'113勞保勞退單日級距表-僑生-請勿更改表內數字'!$B$4:$D$57,3,TRUE)</f>
        <v>0</v>
      </c>
      <c r="DK7" s="87">
        <f>VLOOKUP(CF7,'113勞保勞退單日級距表-僑生-請勿更改表內數字'!$B$4:$D$57,3,TRUE)</f>
        <v>0</v>
      </c>
      <c r="DL7" s="87">
        <f>VLOOKUP(CG7,'113勞保勞退單日級距表-僑生-請勿更改表內數字'!$B$4:$D$57,3,TRUE)</f>
        <v>0</v>
      </c>
      <c r="DM7" s="87">
        <f>VLOOKUP(CH7,'113勞保勞退單日級距表-僑生-請勿更改表內數字'!$B$4:$D$57,3,TRUE)</f>
        <v>0</v>
      </c>
      <c r="DN7" s="87">
        <f>VLOOKUP(CI7,'113勞保勞退單日級距表-僑生-請勿更改表內數字'!$B$4:$D$57,3,TRUE)</f>
        <v>0</v>
      </c>
      <c r="DO7" s="87">
        <f>VLOOKUP(CJ7,'113勞保勞退單日級距表-僑生-請勿更改表內數字'!$B$4:$D$57,3,TRUE)</f>
        <v>0</v>
      </c>
      <c r="DP7" s="87">
        <f>VLOOKUP(CK7,'113勞保勞退單日級距表-僑生-請勿更改表內數字'!$B$4:$D$57,3,TRUE)</f>
        <v>0</v>
      </c>
      <c r="DQ7" s="87">
        <f>VLOOKUP(CL7,'113勞保勞退單日級距表-僑生-請勿更改表內數字'!$B$4:$D$57,3,TRUE)</f>
        <v>0</v>
      </c>
      <c r="DR7" s="87">
        <f>VLOOKUP(CM7,'113勞保勞退單日級距表-僑生-請勿更改表內數字'!$B$4:$D$57,3,TRUE)</f>
        <v>0</v>
      </c>
      <c r="DS7" s="87">
        <f>VLOOKUP(CN7,'113勞保勞退單日級距表-僑生-請勿更改表內數字'!$B$4:$D$57,3,TRUE)</f>
        <v>0</v>
      </c>
      <c r="DT7" s="87">
        <f>VLOOKUP(CO7,'113勞保勞退單日級距表-僑生-請勿更改表內數字'!$B$4:$D$57,3,TRUE)</f>
        <v>0</v>
      </c>
      <c r="DU7" s="87">
        <f>VLOOKUP(CP7,'113勞保勞退單日級距表-僑生-請勿更改表內數字'!$B$4:$D$57,3,TRUE)</f>
        <v>0</v>
      </c>
      <c r="DV7" s="87">
        <f>VLOOKUP(CQ7,'113勞保勞退單日級距表-僑生-請勿更改表內數字'!$B$4:$D$57,3,TRUE)</f>
        <v>0</v>
      </c>
      <c r="DW7" s="87">
        <f>VLOOKUP(CR7,'113勞保勞退單日級距表-僑生-請勿更改表內數字'!$B$4:$D$57,3,TRUE)</f>
        <v>0</v>
      </c>
      <c r="DX7" s="87">
        <f>VLOOKUP(CS7,'113勞保勞退單日級距表-僑生-請勿更改表內數字'!$B$4:$D$57,3,TRUE)</f>
        <v>0</v>
      </c>
      <c r="DY7" s="87">
        <f>VLOOKUP(CT7,'113勞保勞退單日級距表-僑生-請勿更改表內數字'!$B$4:$D$57,3,TRUE)</f>
        <v>0</v>
      </c>
      <c r="DZ7" s="87">
        <f>VLOOKUP(CU7,'113勞保勞退單日級距表-僑生-請勿更改表內數字'!$B$4:$D$57,3,TRUE)</f>
        <v>0</v>
      </c>
      <c r="EA7" s="87">
        <f>VLOOKUP(CV7,'113勞保勞退單日級距表-僑生-請勿更改表內數字'!$B$4:$D$57,3,TRUE)</f>
        <v>0</v>
      </c>
      <c r="EB7" s="87">
        <f>VLOOKUP(CW7,'113勞保勞退單日級距表-僑生-請勿更改表內數字'!$B$4:$D$57,3,TRUE)</f>
        <v>0</v>
      </c>
      <c r="EC7" s="87">
        <f>VLOOKUP(CX7,'113勞保勞退單日級距表-僑生-請勿更改表內數字'!$B$4:$D$57,3,TRUE)</f>
        <v>0</v>
      </c>
      <c r="ED7" s="87">
        <f>VLOOKUP(CY7,'113勞保勞退單日級距表-僑生-請勿更改表內數字'!$B$4:$D$57,3,TRUE)</f>
        <v>0</v>
      </c>
      <c r="EE7" s="87">
        <f>VLOOKUP(CZ7,'113勞保勞退單日級距表-僑生-請勿更改表內數字'!$B$4:$D$57,3,TRUE)</f>
        <v>0</v>
      </c>
      <c r="EF7" s="87">
        <f>VLOOKUP(DA7,'113勞保勞退單日級距表-僑生-請勿更改表內數字'!$B$4:$D$57,3,TRUE)</f>
        <v>0</v>
      </c>
      <c r="EG7" s="87">
        <f>VLOOKUP(DB7,'113勞保勞退單日級距表-僑生-請勿更改表內數字'!$B$4:$D$57,3,TRUE)</f>
        <v>0</v>
      </c>
      <c r="EH7" s="87">
        <f>VLOOKUP(DC7,'113勞保勞退單日級距表-僑生-請勿更改表內數字'!$B$4:$D$57,3,TRUE)</f>
        <v>0</v>
      </c>
      <c r="EI7" s="87">
        <f>VLOOKUP(DD7,'113勞保勞退單日級距表-僑生-請勿更改表內數字'!$B$4:$D$57,3,TRUE)</f>
        <v>0</v>
      </c>
      <c r="EJ7" s="87">
        <f>VLOOKUP(DE7,'113勞保勞退單日級距表-僑生-請勿更改表內數字'!$B$4:$D$57,3,TRUE)</f>
        <v>0</v>
      </c>
      <c r="EK7" s="87">
        <f>VLOOKUP(DF7,'113勞保勞退單日級距表-僑生-請勿更改表內數字'!$B$4:$D$57,3,TRUE)</f>
        <v>0</v>
      </c>
      <c r="EL7" s="87">
        <f>VLOOKUP(DG7,'113勞保勞退單日級距表-僑生-請勿更改表內數字'!$B$4:$D$57,3,TRUE)</f>
        <v>0</v>
      </c>
      <c r="EM7" s="87">
        <f>VLOOKUP(DH7,'113勞保勞退單日級距表-僑生-請勿更改表內數字'!$B$4:$D$57,3,TRUE)</f>
        <v>0</v>
      </c>
      <c r="EN7" s="87">
        <f>VLOOKUP(DI7,'113勞保勞退單日級距表-僑生-請勿更改表內數字'!$B$4:$D$57,3,TRUE)</f>
        <v>0</v>
      </c>
      <c r="EO7" s="90">
        <f>VLOOKUP(CE7,'113勞保勞退單日級距表-僑生-請勿更改表內數字'!$B$4:$E$57,4,TRUE)</f>
        <v>0</v>
      </c>
      <c r="EP7" s="90">
        <f>VLOOKUP(CF7,'113勞保勞退單日級距表-僑生-請勿更改表內數字'!$B$4:$E$57,4,TRUE)</f>
        <v>0</v>
      </c>
      <c r="EQ7" s="90">
        <f>VLOOKUP(CG7,'113勞保勞退單日級距表-僑生-請勿更改表內數字'!$B$4:$E$57,4,TRUE)</f>
        <v>0</v>
      </c>
      <c r="ER7" s="90">
        <f>VLOOKUP(CH7,'113勞保勞退單日級距表-僑生-請勿更改表內數字'!$B$4:$E$57,4,TRUE)</f>
        <v>0</v>
      </c>
      <c r="ES7" s="90">
        <f>VLOOKUP(CI7,'113勞保勞退單日級距表-僑生-請勿更改表內數字'!$B$4:$E$57,4,TRUE)</f>
        <v>0</v>
      </c>
      <c r="ET7" s="90">
        <f>VLOOKUP(CJ7,'113勞保勞退單日級距表-僑生-請勿更改表內數字'!$B$4:$E$57,4,TRUE)</f>
        <v>0</v>
      </c>
      <c r="EU7" s="90">
        <f>VLOOKUP(CK7,'113勞保勞退單日級距表-僑生-請勿更改表內數字'!$B$4:$E$57,4,TRUE)</f>
        <v>0</v>
      </c>
      <c r="EV7" s="90">
        <f>VLOOKUP(CL7,'113勞保勞退單日級距表-僑生-請勿更改表內數字'!$B$4:$E$57,4,TRUE)</f>
        <v>0</v>
      </c>
      <c r="EW7" s="90">
        <f>VLOOKUP(CM7,'113勞保勞退單日級距表-僑生-請勿更改表內數字'!$B$4:$E$57,4,TRUE)</f>
        <v>0</v>
      </c>
      <c r="EX7" s="90">
        <f>VLOOKUP(CN7,'113勞保勞退單日級距表-僑生-請勿更改表內數字'!$B$4:$E$57,4,TRUE)</f>
        <v>0</v>
      </c>
      <c r="EY7" s="90">
        <f>VLOOKUP(CO7,'113勞保勞退單日級距表-僑生-請勿更改表內數字'!$B$4:$E$57,4,TRUE)</f>
        <v>0</v>
      </c>
      <c r="EZ7" s="90">
        <f>VLOOKUP(CP7,'113勞保勞退單日級距表-僑生-請勿更改表內數字'!$B$4:$E$57,4,TRUE)</f>
        <v>0</v>
      </c>
      <c r="FA7" s="90">
        <f>VLOOKUP(CQ7,'113勞保勞退單日級距表-僑生-請勿更改表內數字'!$B$4:$E$57,4,TRUE)</f>
        <v>0</v>
      </c>
      <c r="FB7" s="90">
        <f>VLOOKUP(CR7,'113勞保勞退單日級距表-僑生-請勿更改表內數字'!$B$4:$E$57,4,TRUE)</f>
        <v>0</v>
      </c>
      <c r="FC7" s="90">
        <f>VLOOKUP(CS7,'113勞保勞退單日級距表-僑生-請勿更改表內數字'!$B$4:$E$57,4,TRUE)</f>
        <v>0</v>
      </c>
      <c r="FD7" s="90">
        <f>VLOOKUP(CT7,'113勞保勞退單日級距表-僑生-請勿更改表內數字'!$B$4:$E$57,4,TRUE)</f>
        <v>0</v>
      </c>
      <c r="FE7" s="90">
        <f>VLOOKUP(CU7,'113勞保勞退單日級距表-僑生-請勿更改表內數字'!$B$4:$E$57,4,TRUE)</f>
        <v>0</v>
      </c>
      <c r="FF7" s="90">
        <f>VLOOKUP(CV7,'113勞保勞退單日級距表-僑生-請勿更改表內數字'!$B$4:$E$57,4,TRUE)</f>
        <v>0</v>
      </c>
      <c r="FG7" s="90">
        <f>VLOOKUP(CW7,'113勞保勞退單日級距表-僑生-請勿更改表內數字'!$B$4:$E$57,4,TRUE)</f>
        <v>0</v>
      </c>
      <c r="FH7" s="90">
        <f>VLOOKUP(CX7,'113勞保勞退單日級距表-僑生-請勿更改表內數字'!$B$4:$E$57,4,TRUE)</f>
        <v>0</v>
      </c>
      <c r="FI7" s="90">
        <f>VLOOKUP(CY7,'113勞保勞退單日級距表-僑生-請勿更改表內數字'!$B$4:$E$57,4,TRUE)</f>
        <v>0</v>
      </c>
      <c r="FJ7" s="90">
        <f>VLOOKUP(CZ7,'113勞保勞退單日級距表-僑生-請勿更改表內數字'!$B$4:$E$57,4,TRUE)</f>
        <v>0</v>
      </c>
      <c r="FK7" s="90">
        <f>VLOOKUP(DA7,'113勞保勞退單日級距表-僑生-請勿更改表內數字'!$B$4:$E$57,4,TRUE)</f>
        <v>0</v>
      </c>
      <c r="FL7" s="90">
        <f>VLOOKUP(DB7,'113勞保勞退單日級距表-僑生-請勿更改表內數字'!$B$4:$E$57,4,TRUE)</f>
        <v>0</v>
      </c>
      <c r="FM7" s="90">
        <f>VLOOKUP(DC7,'113勞保勞退單日級距表-僑生-請勿更改表內數字'!$B$4:$E$57,4,TRUE)</f>
        <v>0</v>
      </c>
      <c r="FN7" s="90">
        <f>VLOOKUP(DD7,'113勞保勞退單日級距表-僑生-請勿更改表內數字'!$B$4:$E$57,4,TRUE)</f>
        <v>0</v>
      </c>
      <c r="FO7" s="90">
        <f>VLOOKUP(DE7,'113勞保勞退單日級距表-僑生-請勿更改表內數字'!$B$4:$E$57,4,TRUE)</f>
        <v>0</v>
      </c>
      <c r="FP7" s="90">
        <f>VLOOKUP(DF7,'113勞保勞退單日級距表-僑生-請勿更改表內數字'!$B$4:$E$57,4,TRUE)</f>
        <v>0</v>
      </c>
      <c r="FQ7" s="90">
        <f>VLOOKUP(DG7,'113勞保勞退單日級距表-僑生-請勿更改表內數字'!$B$4:$E$57,4,TRUE)</f>
        <v>0</v>
      </c>
      <c r="FR7" s="90">
        <f>VLOOKUP(DH7,'113勞保勞退單日級距表-僑生-請勿更改表內數字'!$B$4:$E$57,4,TRUE)</f>
        <v>0</v>
      </c>
      <c r="FS7" s="90">
        <f>VLOOKUP(DI7,'113勞保勞退單日級距表-僑生-請勿更改表內數字'!$B$4:$E$57,4,TRUE)</f>
        <v>0</v>
      </c>
      <c r="FT7" s="48"/>
    </row>
    <row r="8" spans="1:176" s="1" customFormat="1">
      <c r="A8" s="49"/>
      <c r="B8" s="71"/>
      <c r="C8" s="71"/>
      <c r="D8" s="72"/>
      <c r="E8" s="72"/>
      <c r="F8" s="69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5"/>
      <c r="Z8" s="115"/>
      <c r="AA8" s="111"/>
      <c r="AB8" s="111"/>
      <c r="AC8" s="111"/>
      <c r="AD8" s="111"/>
      <c r="AE8" s="111"/>
      <c r="AF8" s="115"/>
      <c r="AG8" s="115"/>
      <c r="AH8" s="115"/>
      <c r="AI8" s="71"/>
      <c r="AJ8" s="71"/>
      <c r="AK8" s="71"/>
      <c r="AL8" s="53"/>
      <c r="AM8" s="144"/>
      <c r="AN8" s="123"/>
      <c r="AO8" s="147"/>
      <c r="AP8" s="141">
        <f t="shared" si="0"/>
        <v>0</v>
      </c>
      <c r="AQ8" s="50">
        <f t="shared" si="1"/>
        <v>0</v>
      </c>
      <c r="AR8" s="50">
        <f t="shared" si="2"/>
        <v>0</v>
      </c>
      <c r="AS8" s="138">
        <f t="shared" si="39"/>
        <v>0</v>
      </c>
      <c r="AT8" s="131">
        <f>VLOOKUP(AS8,'113勞保勞退單日級距表-僑生-請勿更改表內數字'!$B$4:$D$57,3,TRUE)*AP8</f>
        <v>0</v>
      </c>
      <c r="AU8" s="131">
        <f>VLOOKUP(AS8,'113勞保勞退單日級距表-僑生-請勿更改表內數字'!$B$4:$E$57,4,TRUE)*AP8</f>
        <v>0</v>
      </c>
      <c r="AV8" s="59">
        <f t="shared" si="3"/>
        <v>0</v>
      </c>
      <c r="AW8" s="158">
        <f t="shared" si="4"/>
        <v>0</v>
      </c>
      <c r="AX8" s="59">
        <v>0</v>
      </c>
      <c r="AY8" s="59">
        <f t="shared" si="5"/>
        <v>0</v>
      </c>
      <c r="AZ8" s="87">
        <f t="shared" si="6"/>
        <v>0</v>
      </c>
      <c r="BA8" s="87">
        <f t="shared" si="7"/>
        <v>0</v>
      </c>
      <c r="BB8" s="87">
        <f t="shared" si="8"/>
        <v>0</v>
      </c>
      <c r="BC8" s="87">
        <f t="shared" si="9"/>
        <v>0</v>
      </c>
      <c r="BD8" s="87">
        <f t="shared" si="10"/>
        <v>0</v>
      </c>
      <c r="BE8" s="87">
        <f t="shared" si="11"/>
        <v>0</v>
      </c>
      <c r="BF8" s="87">
        <f t="shared" si="12"/>
        <v>0</v>
      </c>
      <c r="BG8" s="87">
        <f t="shared" si="13"/>
        <v>0</v>
      </c>
      <c r="BH8" s="87">
        <f t="shared" si="14"/>
        <v>0</v>
      </c>
      <c r="BI8" s="87">
        <f t="shared" si="15"/>
        <v>0</v>
      </c>
      <c r="BJ8" s="87">
        <f t="shared" si="16"/>
        <v>0</v>
      </c>
      <c r="BK8" s="87">
        <f t="shared" si="17"/>
        <v>0</v>
      </c>
      <c r="BL8" s="87">
        <f t="shared" si="18"/>
        <v>0</v>
      </c>
      <c r="BM8" s="87">
        <f t="shared" si="19"/>
        <v>0</v>
      </c>
      <c r="BN8" s="87">
        <f t="shared" si="20"/>
        <v>0</v>
      </c>
      <c r="BO8" s="87">
        <f t="shared" si="21"/>
        <v>0</v>
      </c>
      <c r="BP8" s="87">
        <f t="shared" si="22"/>
        <v>0</v>
      </c>
      <c r="BQ8" s="87">
        <f t="shared" si="23"/>
        <v>0</v>
      </c>
      <c r="BR8" s="87">
        <f t="shared" si="24"/>
        <v>0</v>
      </c>
      <c r="BS8" s="87">
        <f t="shared" si="25"/>
        <v>0</v>
      </c>
      <c r="BT8" s="87">
        <f t="shared" si="26"/>
        <v>0</v>
      </c>
      <c r="BU8" s="87">
        <f t="shared" si="27"/>
        <v>0</v>
      </c>
      <c r="BV8" s="87">
        <f t="shared" si="28"/>
        <v>0</v>
      </c>
      <c r="BW8" s="87">
        <f t="shared" si="29"/>
        <v>0</v>
      </c>
      <c r="BX8" s="87">
        <f t="shared" si="30"/>
        <v>0</v>
      </c>
      <c r="BY8" s="87">
        <f t="shared" si="31"/>
        <v>0</v>
      </c>
      <c r="BZ8" s="87">
        <f t="shared" si="32"/>
        <v>0</v>
      </c>
      <c r="CA8" s="87">
        <f t="shared" si="33"/>
        <v>0</v>
      </c>
      <c r="CB8" s="87">
        <f t="shared" si="34"/>
        <v>0</v>
      </c>
      <c r="CC8" s="87">
        <f t="shared" si="35"/>
        <v>0</v>
      </c>
      <c r="CD8" s="87">
        <f t="shared" si="36"/>
        <v>0</v>
      </c>
      <c r="CE8" s="89">
        <f t="shared" si="37"/>
        <v>0</v>
      </c>
      <c r="CF8" s="89">
        <f t="shared" si="37"/>
        <v>0</v>
      </c>
      <c r="CG8" s="89">
        <f t="shared" si="37"/>
        <v>0</v>
      </c>
      <c r="CH8" s="89">
        <f t="shared" si="37"/>
        <v>0</v>
      </c>
      <c r="CI8" s="89">
        <f t="shared" si="37"/>
        <v>0</v>
      </c>
      <c r="CJ8" s="89">
        <f t="shared" si="37"/>
        <v>0</v>
      </c>
      <c r="CK8" s="89">
        <f t="shared" si="37"/>
        <v>0</v>
      </c>
      <c r="CL8" s="89">
        <f t="shared" si="37"/>
        <v>0</v>
      </c>
      <c r="CM8" s="89">
        <f t="shared" si="37"/>
        <v>0</v>
      </c>
      <c r="CN8" s="89">
        <f t="shared" si="37"/>
        <v>0</v>
      </c>
      <c r="CO8" s="89">
        <f t="shared" si="37"/>
        <v>0</v>
      </c>
      <c r="CP8" s="89">
        <f t="shared" si="37"/>
        <v>0</v>
      </c>
      <c r="CQ8" s="89">
        <f t="shared" si="37"/>
        <v>0</v>
      </c>
      <c r="CR8" s="89">
        <f t="shared" si="37"/>
        <v>0</v>
      </c>
      <c r="CS8" s="89">
        <f t="shared" si="37"/>
        <v>0</v>
      </c>
      <c r="CT8" s="89">
        <f t="shared" si="37"/>
        <v>0</v>
      </c>
      <c r="CU8" s="89">
        <f t="shared" si="38"/>
        <v>0</v>
      </c>
      <c r="CV8" s="89">
        <f t="shared" si="38"/>
        <v>0</v>
      </c>
      <c r="CW8" s="89">
        <f t="shared" si="38"/>
        <v>0</v>
      </c>
      <c r="CX8" s="89">
        <f t="shared" si="38"/>
        <v>0</v>
      </c>
      <c r="CY8" s="89">
        <f t="shared" si="38"/>
        <v>0</v>
      </c>
      <c r="CZ8" s="89">
        <f t="shared" si="38"/>
        <v>0</v>
      </c>
      <c r="DA8" s="89">
        <f t="shared" si="38"/>
        <v>0</v>
      </c>
      <c r="DB8" s="89">
        <f t="shared" si="38"/>
        <v>0</v>
      </c>
      <c r="DC8" s="89">
        <f t="shared" si="38"/>
        <v>0</v>
      </c>
      <c r="DD8" s="89">
        <f t="shared" si="38"/>
        <v>0</v>
      </c>
      <c r="DE8" s="89">
        <f t="shared" si="38"/>
        <v>0</v>
      </c>
      <c r="DF8" s="89">
        <f t="shared" si="38"/>
        <v>0</v>
      </c>
      <c r="DG8" s="89">
        <f t="shared" si="38"/>
        <v>0</v>
      </c>
      <c r="DH8" s="89">
        <f t="shared" si="38"/>
        <v>0</v>
      </c>
      <c r="DI8" s="89">
        <f t="shared" si="38"/>
        <v>0</v>
      </c>
      <c r="DJ8" s="87">
        <f>VLOOKUP(CE8,'113勞保勞退單日級距表-僑生-請勿更改表內數字'!$B$4:$D$57,3,TRUE)</f>
        <v>0</v>
      </c>
      <c r="DK8" s="87">
        <f>VLOOKUP(CF8,'113勞保勞退單日級距表-僑生-請勿更改表內數字'!$B$4:$D$57,3,TRUE)</f>
        <v>0</v>
      </c>
      <c r="DL8" s="87">
        <f>VLOOKUP(CG8,'113勞保勞退單日級距表-僑生-請勿更改表內數字'!$B$4:$D$57,3,TRUE)</f>
        <v>0</v>
      </c>
      <c r="DM8" s="87">
        <f>VLOOKUP(CH8,'113勞保勞退單日級距表-僑生-請勿更改表內數字'!$B$4:$D$57,3,TRUE)</f>
        <v>0</v>
      </c>
      <c r="DN8" s="87">
        <f>VLOOKUP(CI8,'113勞保勞退單日級距表-僑生-請勿更改表內數字'!$B$4:$D$57,3,TRUE)</f>
        <v>0</v>
      </c>
      <c r="DO8" s="87">
        <f>VLOOKUP(CJ8,'113勞保勞退單日級距表-僑生-請勿更改表內數字'!$B$4:$D$57,3,TRUE)</f>
        <v>0</v>
      </c>
      <c r="DP8" s="87">
        <f>VLOOKUP(CK8,'113勞保勞退單日級距表-僑生-請勿更改表內數字'!$B$4:$D$57,3,TRUE)</f>
        <v>0</v>
      </c>
      <c r="DQ8" s="87">
        <f>VLOOKUP(CL8,'113勞保勞退單日級距表-僑生-請勿更改表內數字'!$B$4:$D$57,3,TRUE)</f>
        <v>0</v>
      </c>
      <c r="DR8" s="87">
        <f>VLOOKUP(CM8,'113勞保勞退單日級距表-僑生-請勿更改表內數字'!$B$4:$D$57,3,TRUE)</f>
        <v>0</v>
      </c>
      <c r="DS8" s="87">
        <f>VLOOKUP(CN8,'113勞保勞退單日級距表-僑生-請勿更改表內數字'!$B$4:$D$57,3,TRUE)</f>
        <v>0</v>
      </c>
      <c r="DT8" s="87">
        <f>VLOOKUP(CO8,'113勞保勞退單日級距表-僑生-請勿更改表內數字'!$B$4:$D$57,3,TRUE)</f>
        <v>0</v>
      </c>
      <c r="DU8" s="87">
        <f>VLOOKUP(CP8,'113勞保勞退單日級距表-僑生-請勿更改表內數字'!$B$4:$D$57,3,TRUE)</f>
        <v>0</v>
      </c>
      <c r="DV8" s="87">
        <f>VLOOKUP(CQ8,'113勞保勞退單日級距表-僑生-請勿更改表內數字'!$B$4:$D$57,3,TRUE)</f>
        <v>0</v>
      </c>
      <c r="DW8" s="87">
        <f>VLOOKUP(CR8,'113勞保勞退單日級距表-僑生-請勿更改表內數字'!$B$4:$D$57,3,TRUE)</f>
        <v>0</v>
      </c>
      <c r="DX8" s="87">
        <f>VLOOKUP(CS8,'113勞保勞退單日級距表-僑生-請勿更改表內數字'!$B$4:$D$57,3,TRUE)</f>
        <v>0</v>
      </c>
      <c r="DY8" s="87">
        <f>VLOOKUP(CT8,'113勞保勞退單日級距表-僑生-請勿更改表內數字'!$B$4:$D$57,3,TRUE)</f>
        <v>0</v>
      </c>
      <c r="DZ8" s="87">
        <f>VLOOKUP(CU8,'113勞保勞退單日級距表-僑生-請勿更改表內數字'!$B$4:$D$57,3,TRUE)</f>
        <v>0</v>
      </c>
      <c r="EA8" s="87">
        <f>VLOOKUP(CV8,'113勞保勞退單日級距表-僑生-請勿更改表內數字'!$B$4:$D$57,3,TRUE)</f>
        <v>0</v>
      </c>
      <c r="EB8" s="87">
        <f>VLOOKUP(CW8,'113勞保勞退單日級距表-僑生-請勿更改表內數字'!$B$4:$D$57,3,TRUE)</f>
        <v>0</v>
      </c>
      <c r="EC8" s="87">
        <f>VLOOKUP(CX8,'113勞保勞退單日級距表-僑生-請勿更改表內數字'!$B$4:$D$57,3,TRUE)</f>
        <v>0</v>
      </c>
      <c r="ED8" s="87">
        <f>VLOOKUP(CY8,'113勞保勞退單日級距表-僑生-請勿更改表內數字'!$B$4:$D$57,3,TRUE)</f>
        <v>0</v>
      </c>
      <c r="EE8" s="87">
        <f>VLOOKUP(CZ8,'113勞保勞退單日級距表-僑生-請勿更改表內數字'!$B$4:$D$57,3,TRUE)</f>
        <v>0</v>
      </c>
      <c r="EF8" s="87">
        <f>VLOOKUP(DA8,'113勞保勞退單日級距表-僑生-請勿更改表內數字'!$B$4:$D$57,3,TRUE)</f>
        <v>0</v>
      </c>
      <c r="EG8" s="87">
        <f>VLOOKUP(DB8,'113勞保勞退單日級距表-僑生-請勿更改表內數字'!$B$4:$D$57,3,TRUE)</f>
        <v>0</v>
      </c>
      <c r="EH8" s="87">
        <f>VLOOKUP(DC8,'113勞保勞退單日級距表-僑生-請勿更改表內數字'!$B$4:$D$57,3,TRUE)</f>
        <v>0</v>
      </c>
      <c r="EI8" s="87">
        <f>VLOOKUP(DD8,'113勞保勞退單日級距表-僑生-請勿更改表內數字'!$B$4:$D$57,3,TRUE)</f>
        <v>0</v>
      </c>
      <c r="EJ8" s="87">
        <f>VLOOKUP(DE8,'113勞保勞退單日級距表-僑生-請勿更改表內數字'!$B$4:$D$57,3,TRUE)</f>
        <v>0</v>
      </c>
      <c r="EK8" s="87">
        <f>VLOOKUP(DF8,'113勞保勞退單日級距表-僑生-請勿更改表內數字'!$B$4:$D$57,3,TRUE)</f>
        <v>0</v>
      </c>
      <c r="EL8" s="87">
        <f>VLOOKUP(DG8,'113勞保勞退單日級距表-僑生-請勿更改表內數字'!$B$4:$D$57,3,TRUE)</f>
        <v>0</v>
      </c>
      <c r="EM8" s="87">
        <f>VLOOKUP(DH8,'113勞保勞退單日級距表-僑生-請勿更改表內數字'!$B$4:$D$57,3,TRUE)</f>
        <v>0</v>
      </c>
      <c r="EN8" s="87">
        <f>VLOOKUP(DI8,'113勞保勞退單日級距表-僑生-請勿更改表內數字'!$B$4:$D$57,3,TRUE)</f>
        <v>0</v>
      </c>
      <c r="EO8" s="90">
        <f>VLOOKUP(CE8,'113勞保勞退單日級距表-僑生-請勿更改表內數字'!$B$4:$E$57,4,TRUE)</f>
        <v>0</v>
      </c>
      <c r="EP8" s="90">
        <f>VLOOKUP(CF8,'113勞保勞退單日級距表-僑生-請勿更改表內數字'!$B$4:$E$57,4,TRUE)</f>
        <v>0</v>
      </c>
      <c r="EQ8" s="90">
        <f>VLOOKUP(CG8,'113勞保勞退單日級距表-僑生-請勿更改表內數字'!$B$4:$E$57,4,TRUE)</f>
        <v>0</v>
      </c>
      <c r="ER8" s="90">
        <f>VLOOKUP(CH8,'113勞保勞退單日級距表-僑生-請勿更改表內數字'!$B$4:$E$57,4,TRUE)</f>
        <v>0</v>
      </c>
      <c r="ES8" s="90">
        <f>VLOOKUP(CI8,'113勞保勞退單日級距表-僑生-請勿更改表內數字'!$B$4:$E$57,4,TRUE)</f>
        <v>0</v>
      </c>
      <c r="ET8" s="90">
        <f>VLOOKUP(CJ8,'113勞保勞退單日級距表-僑生-請勿更改表內數字'!$B$4:$E$57,4,TRUE)</f>
        <v>0</v>
      </c>
      <c r="EU8" s="90">
        <f>VLOOKUP(CK8,'113勞保勞退單日級距表-僑生-請勿更改表內數字'!$B$4:$E$57,4,TRUE)</f>
        <v>0</v>
      </c>
      <c r="EV8" s="90">
        <f>VLOOKUP(CL8,'113勞保勞退單日級距表-僑生-請勿更改表內數字'!$B$4:$E$57,4,TRUE)</f>
        <v>0</v>
      </c>
      <c r="EW8" s="90">
        <f>VLOOKUP(CM8,'113勞保勞退單日級距表-僑生-請勿更改表內數字'!$B$4:$E$57,4,TRUE)</f>
        <v>0</v>
      </c>
      <c r="EX8" s="90">
        <f>VLOOKUP(CN8,'113勞保勞退單日級距表-僑生-請勿更改表內數字'!$B$4:$E$57,4,TRUE)</f>
        <v>0</v>
      </c>
      <c r="EY8" s="90">
        <f>VLOOKUP(CO8,'113勞保勞退單日級距表-僑生-請勿更改表內數字'!$B$4:$E$57,4,TRUE)</f>
        <v>0</v>
      </c>
      <c r="EZ8" s="90">
        <f>VLOOKUP(CP8,'113勞保勞退單日級距表-僑生-請勿更改表內數字'!$B$4:$E$57,4,TRUE)</f>
        <v>0</v>
      </c>
      <c r="FA8" s="90">
        <f>VLOOKUP(CQ8,'113勞保勞退單日級距表-僑生-請勿更改表內數字'!$B$4:$E$57,4,TRUE)</f>
        <v>0</v>
      </c>
      <c r="FB8" s="90">
        <f>VLOOKUP(CR8,'113勞保勞退單日級距表-僑生-請勿更改表內數字'!$B$4:$E$57,4,TRUE)</f>
        <v>0</v>
      </c>
      <c r="FC8" s="90">
        <f>VLOOKUP(CS8,'113勞保勞退單日級距表-僑生-請勿更改表內數字'!$B$4:$E$57,4,TRUE)</f>
        <v>0</v>
      </c>
      <c r="FD8" s="90">
        <f>VLOOKUP(CT8,'113勞保勞退單日級距表-僑生-請勿更改表內數字'!$B$4:$E$57,4,TRUE)</f>
        <v>0</v>
      </c>
      <c r="FE8" s="90">
        <f>VLOOKUP(CU8,'113勞保勞退單日級距表-僑生-請勿更改表內數字'!$B$4:$E$57,4,TRUE)</f>
        <v>0</v>
      </c>
      <c r="FF8" s="90">
        <f>VLOOKUP(CV8,'113勞保勞退單日級距表-僑生-請勿更改表內數字'!$B$4:$E$57,4,TRUE)</f>
        <v>0</v>
      </c>
      <c r="FG8" s="90">
        <f>VLOOKUP(CW8,'113勞保勞退單日級距表-僑生-請勿更改表內數字'!$B$4:$E$57,4,TRUE)</f>
        <v>0</v>
      </c>
      <c r="FH8" s="90">
        <f>VLOOKUP(CX8,'113勞保勞退單日級距表-僑生-請勿更改表內數字'!$B$4:$E$57,4,TRUE)</f>
        <v>0</v>
      </c>
      <c r="FI8" s="90">
        <f>VLOOKUP(CY8,'113勞保勞退單日級距表-僑生-請勿更改表內數字'!$B$4:$E$57,4,TRUE)</f>
        <v>0</v>
      </c>
      <c r="FJ8" s="90">
        <f>VLOOKUP(CZ8,'113勞保勞退單日級距表-僑生-請勿更改表內數字'!$B$4:$E$57,4,TRUE)</f>
        <v>0</v>
      </c>
      <c r="FK8" s="90">
        <f>VLOOKUP(DA8,'113勞保勞退單日級距表-僑生-請勿更改表內數字'!$B$4:$E$57,4,TRUE)</f>
        <v>0</v>
      </c>
      <c r="FL8" s="90">
        <f>VLOOKUP(DB8,'113勞保勞退單日級距表-僑生-請勿更改表內數字'!$B$4:$E$57,4,TRUE)</f>
        <v>0</v>
      </c>
      <c r="FM8" s="90">
        <f>VLOOKUP(DC8,'113勞保勞退單日級距表-僑生-請勿更改表內數字'!$B$4:$E$57,4,TRUE)</f>
        <v>0</v>
      </c>
      <c r="FN8" s="90">
        <f>VLOOKUP(DD8,'113勞保勞退單日級距表-僑生-請勿更改表內數字'!$B$4:$E$57,4,TRUE)</f>
        <v>0</v>
      </c>
      <c r="FO8" s="90">
        <f>VLOOKUP(DE8,'113勞保勞退單日級距表-僑生-請勿更改表內數字'!$B$4:$E$57,4,TRUE)</f>
        <v>0</v>
      </c>
      <c r="FP8" s="90">
        <f>VLOOKUP(DF8,'113勞保勞退單日級距表-僑生-請勿更改表內數字'!$B$4:$E$57,4,TRUE)</f>
        <v>0</v>
      </c>
      <c r="FQ8" s="90">
        <f>VLOOKUP(DG8,'113勞保勞退單日級距表-僑生-請勿更改表內數字'!$B$4:$E$57,4,TRUE)</f>
        <v>0</v>
      </c>
      <c r="FR8" s="90">
        <f>VLOOKUP(DH8,'113勞保勞退單日級距表-僑生-請勿更改表內數字'!$B$4:$E$57,4,TRUE)</f>
        <v>0</v>
      </c>
      <c r="FS8" s="90">
        <f>VLOOKUP(DI8,'113勞保勞退單日級距表-僑生-請勿更改表內數字'!$B$4:$E$57,4,TRUE)</f>
        <v>0</v>
      </c>
      <c r="FT8" s="48"/>
    </row>
    <row r="9" spans="1:176" s="51" customFormat="1">
      <c r="A9" s="49"/>
      <c r="B9" s="71"/>
      <c r="C9" s="71"/>
      <c r="D9" s="72"/>
      <c r="E9" s="72"/>
      <c r="F9" s="69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9"/>
      <c r="AH9" s="111"/>
      <c r="AI9" s="111"/>
      <c r="AJ9" s="111"/>
      <c r="AK9" s="111"/>
      <c r="AM9" s="143"/>
      <c r="AN9" s="60"/>
      <c r="AO9" s="147"/>
      <c r="AP9" s="141">
        <f t="shared" si="0"/>
        <v>0</v>
      </c>
      <c r="AQ9" s="50">
        <f t="shared" si="1"/>
        <v>0</v>
      </c>
      <c r="AR9" s="50">
        <f t="shared" si="2"/>
        <v>0</v>
      </c>
      <c r="AS9" s="138">
        <f t="shared" si="39"/>
        <v>0</v>
      </c>
      <c r="AT9" s="131">
        <f>VLOOKUP(AS9,'113勞保勞退單日級距表-僑生-請勿更改表內數字'!$B$4:$D$57,3,TRUE)*AP9</f>
        <v>0</v>
      </c>
      <c r="AU9" s="131">
        <f>VLOOKUP(AS9,'113勞保勞退單日級距表-僑生-請勿更改表內數字'!$B$4:$E$57,4,TRUE)*AP9</f>
        <v>0</v>
      </c>
      <c r="AV9" s="59">
        <f t="shared" si="3"/>
        <v>0</v>
      </c>
      <c r="AW9" s="158">
        <f t="shared" si="4"/>
        <v>0</v>
      </c>
      <c r="AX9" s="59">
        <v>0</v>
      </c>
      <c r="AY9" s="59">
        <f t="shared" si="5"/>
        <v>0</v>
      </c>
      <c r="AZ9" s="87">
        <f t="shared" si="6"/>
        <v>0</v>
      </c>
      <c r="BA9" s="87">
        <f t="shared" si="7"/>
        <v>0</v>
      </c>
      <c r="BB9" s="87">
        <f t="shared" si="8"/>
        <v>0</v>
      </c>
      <c r="BC9" s="87">
        <f t="shared" si="9"/>
        <v>0</v>
      </c>
      <c r="BD9" s="87">
        <f t="shared" si="10"/>
        <v>0</v>
      </c>
      <c r="BE9" s="87">
        <f t="shared" si="11"/>
        <v>0</v>
      </c>
      <c r="BF9" s="87">
        <f t="shared" si="12"/>
        <v>0</v>
      </c>
      <c r="BG9" s="87">
        <f t="shared" si="13"/>
        <v>0</v>
      </c>
      <c r="BH9" s="87">
        <f t="shared" si="14"/>
        <v>0</v>
      </c>
      <c r="BI9" s="87">
        <f t="shared" si="15"/>
        <v>0</v>
      </c>
      <c r="BJ9" s="87">
        <f t="shared" si="16"/>
        <v>0</v>
      </c>
      <c r="BK9" s="87">
        <f t="shared" si="17"/>
        <v>0</v>
      </c>
      <c r="BL9" s="87">
        <f t="shared" si="18"/>
        <v>0</v>
      </c>
      <c r="BM9" s="87">
        <f t="shared" si="19"/>
        <v>0</v>
      </c>
      <c r="BN9" s="87">
        <f t="shared" si="20"/>
        <v>0</v>
      </c>
      <c r="BO9" s="87">
        <f t="shared" si="21"/>
        <v>0</v>
      </c>
      <c r="BP9" s="87">
        <f t="shared" si="22"/>
        <v>0</v>
      </c>
      <c r="BQ9" s="87">
        <f t="shared" si="23"/>
        <v>0</v>
      </c>
      <c r="BR9" s="87">
        <f t="shared" si="24"/>
        <v>0</v>
      </c>
      <c r="BS9" s="87">
        <f t="shared" si="25"/>
        <v>0</v>
      </c>
      <c r="BT9" s="87">
        <f t="shared" si="26"/>
        <v>0</v>
      </c>
      <c r="BU9" s="87">
        <f t="shared" si="27"/>
        <v>0</v>
      </c>
      <c r="BV9" s="87">
        <f t="shared" si="28"/>
        <v>0</v>
      </c>
      <c r="BW9" s="87">
        <f t="shared" si="29"/>
        <v>0</v>
      </c>
      <c r="BX9" s="87">
        <f t="shared" si="30"/>
        <v>0</v>
      </c>
      <c r="BY9" s="87">
        <f t="shared" si="31"/>
        <v>0</v>
      </c>
      <c r="BZ9" s="87">
        <f t="shared" si="32"/>
        <v>0</v>
      </c>
      <c r="CA9" s="87">
        <f t="shared" si="33"/>
        <v>0</v>
      </c>
      <c r="CB9" s="87">
        <f t="shared" si="34"/>
        <v>0</v>
      </c>
      <c r="CC9" s="87">
        <f t="shared" si="35"/>
        <v>0</v>
      </c>
      <c r="CD9" s="87">
        <f t="shared" si="36"/>
        <v>0</v>
      </c>
      <c r="CE9" s="89">
        <f t="shared" si="37"/>
        <v>0</v>
      </c>
      <c r="CF9" s="89">
        <f t="shared" si="37"/>
        <v>0</v>
      </c>
      <c r="CG9" s="89">
        <f t="shared" si="37"/>
        <v>0</v>
      </c>
      <c r="CH9" s="89">
        <f t="shared" si="37"/>
        <v>0</v>
      </c>
      <c r="CI9" s="89">
        <f t="shared" si="37"/>
        <v>0</v>
      </c>
      <c r="CJ9" s="89">
        <f t="shared" si="37"/>
        <v>0</v>
      </c>
      <c r="CK9" s="89">
        <f t="shared" si="37"/>
        <v>0</v>
      </c>
      <c r="CL9" s="89">
        <f t="shared" si="37"/>
        <v>0</v>
      </c>
      <c r="CM9" s="89">
        <f t="shared" si="37"/>
        <v>0</v>
      </c>
      <c r="CN9" s="89">
        <f t="shared" si="37"/>
        <v>0</v>
      </c>
      <c r="CO9" s="89">
        <f t="shared" si="37"/>
        <v>0</v>
      </c>
      <c r="CP9" s="89">
        <f t="shared" si="37"/>
        <v>0</v>
      </c>
      <c r="CQ9" s="89">
        <f t="shared" si="37"/>
        <v>0</v>
      </c>
      <c r="CR9" s="89">
        <f t="shared" si="37"/>
        <v>0</v>
      </c>
      <c r="CS9" s="89">
        <f t="shared" si="37"/>
        <v>0</v>
      </c>
      <c r="CT9" s="89">
        <f t="shared" si="37"/>
        <v>0</v>
      </c>
      <c r="CU9" s="89">
        <f t="shared" si="38"/>
        <v>0</v>
      </c>
      <c r="CV9" s="89">
        <f t="shared" si="38"/>
        <v>0</v>
      </c>
      <c r="CW9" s="89">
        <f t="shared" si="38"/>
        <v>0</v>
      </c>
      <c r="CX9" s="89">
        <f t="shared" si="38"/>
        <v>0</v>
      </c>
      <c r="CY9" s="89">
        <f t="shared" si="38"/>
        <v>0</v>
      </c>
      <c r="CZ9" s="89">
        <f t="shared" si="38"/>
        <v>0</v>
      </c>
      <c r="DA9" s="89">
        <f t="shared" si="38"/>
        <v>0</v>
      </c>
      <c r="DB9" s="89">
        <f t="shared" si="38"/>
        <v>0</v>
      </c>
      <c r="DC9" s="89">
        <f t="shared" si="38"/>
        <v>0</v>
      </c>
      <c r="DD9" s="89">
        <f t="shared" si="38"/>
        <v>0</v>
      </c>
      <c r="DE9" s="89">
        <f t="shared" si="38"/>
        <v>0</v>
      </c>
      <c r="DF9" s="89">
        <f t="shared" si="38"/>
        <v>0</v>
      </c>
      <c r="DG9" s="89">
        <f t="shared" si="38"/>
        <v>0</v>
      </c>
      <c r="DH9" s="89">
        <f t="shared" si="38"/>
        <v>0</v>
      </c>
      <c r="DI9" s="89">
        <f t="shared" si="38"/>
        <v>0</v>
      </c>
      <c r="DJ9" s="87">
        <f>VLOOKUP(CE9,'113勞保勞退單日級距表-僑生-請勿更改表內數字'!$B$4:$D$57,3,TRUE)</f>
        <v>0</v>
      </c>
      <c r="DK9" s="87">
        <f>VLOOKUP(CF9,'113勞保勞退單日級距表-僑生-請勿更改表內數字'!$B$4:$D$57,3,TRUE)</f>
        <v>0</v>
      </c>
      <c r="DL9" s="87">
        <f>VLOOKUP(CG9,'113勞保勞退單日級距表-僑生-請勿更改表內數字'!$B$4:$D$57,3,TRUE)</f>
        <v>0</v>
      </c>
      <c r="DM9" s="87">
        <f>VLOOKUP(CH9,'113勞保勞退單日級距表-僑生-請勿更改表內數字'!$B$4:$D$57,3,TRUE)</f>
        <v>0</v>
      </c>
      <c r="DN9" s="87">
        <f>VLOOKUP(CI9,'113勞保勞退單日級距表-僑生-請勿更改表內數字'!$B$4:$D$57,3,TRUE)</f>
        <v>0</v>
      </c>
      <c r="DO9" s="87">
        <f>VLOOKUP(CJ9,'113勞保勞退單日級距表-僑生-請勿更改表內數字'!$B$4:$D$57,3,TRUE)</f>
        <v>0</v>
      </c>
      <c r="DP9" s="87">
        <f>VLOOKUP(CK9,'113勞保勞退單日級距表-僑生-請勿更改表內數字'!$B$4:$D$57,3,TRUE)</f>
        <v>0</v>
      </c>
      <c r="DQ9" s="87">
        <f>VLOOKUP(CL9,'113勞保勞退單日級距表-僑生-請勿更改表內數字'!$B$4:$D$57,3,TRUE)</f>
        <v>0</v>
      </c>
      <c r="DR9" s="87">
        <f>VLOOKUP(CM9,'113勞保勞退單日級距表-僑生-請勿更改表內數字'!$B$4:$D$57,3,TRUE)</f>
        <v>0</v>
      </c>
      <c r="DS9" s="87">
        <f>VLOOKUP(CN9,'113勞保勞退單日級距表-僑生-請勿更改表內數字'!$B$4:$D$57,3,TRUE)</f>
        <v>0</v>
      </c>
      <c r="DT9" s="87">
        <f>VLOOKUP(CO9,'113勞保勞退單日級距表-僑生-請勿更改表內數字'!$B$4:$D$57,3,TRUE)</f>
        <v>0</v>
      </c>
      <c r="DU9" s="87">
        <f>VLOOKUP(CP9,'113勞保勞退單日級距表-僑生-請勿更改表內數字'!$B$4:$D$57,3,TRUE)</f>
        <v>0</v>
      </c>
      <c r="DV9" s="87">
        <f>VLOOKUP(CQ9,'113勞保勞退單日級距表-僑生-請勿更改表內數字'!$B$4:$D$57,3,TRUE)</f>
        <v>0</v>
      </c>
      <c r="DW9" s="87">
        <f>VLOOKUP(CR9,'113勞保勞退單日級距表-僑生-請勿更改表內數字'!$B$4:$D$57,3,TRUE)</f>
        <v>0</v>
      </c>
      <c r="DX9" s="87">
        <f>VLOOKUP(CS9,'113勞保勞退單日級距表-僑生-請勿更改表內數字'!$B$4:$D$57,3,TRUE)</f>
        <v>0</v>
      </c>
      <c r="DY9" s="87">
        <f>VLOOKUP(CT9,'113勞保勞退單日級距表-僑生-請勿更改表內數字'!$B$4:$D$57,3,TRUE)</f>
        <v>0</v>
      </c>
      <c r="DZ9" s="87">
        <f>VLOOKUP(CU9,'113勞保勞退單日級距表-僑生-請勿更改表內數字'!$B$4:$D$57,3,TRUE)</f>
        <v>0</v>
      </c>
      <c r="EA9" s="87">
        <f>VLOOKUP(CV9,'113勞保勞退單日級距表-僑生-請勿更改表內數字'!$B$4:$D$57,3,TRUE)</f>
        <v>0</v>
      </c>
      <c r="EB9" s="87">
        <f>VLOOKUP(CW9,'113勞保勞退單日級距表-僑生-請勿更改表內數字'!$B$4:$D$57,3,TRUE)</f>
        <v>0</v>
      </c>
      <c r="EC9" s="87">
        <f>VLOOKUP(CX9,'113勞保勞退單日級距表-僑生-請勿更改表內數字'!$B$4:$D$57,3,TRUE)</f>
        <v>0</v>
      </c>
      <c r="ED9" s="87">
        <f>VLOOKUP(CY9,'113勞保勞退單日級距表-僑生-請勿更改表內數字'!$B$4:$D$57,3,TRUE)</f>
        <v>0</v>
      </c>
      <c r="EE9" s="87">
        <f>VLOOKUP(CZ9,'113勞保勞退單日級距表-僑生-請勿更改表內數字'!$B$4:$D$57,3,TRUE)</f>
        <v>0</v>
      </c>
      <c r="EF9" s="87">
        <f>VLOOKUP(DA9,'113勞保勞退單日級距表-僑生-請勿更改表內數字'!$B$4:$D$57,3,TRUE)</f>
        <v>0</v>
      </c>
      <c r="EG9" s="87">
        <f>VLOOKUP(DB9,'113勞保勞退單日級距表-僑生-請勿更改表內數字'!$B$4:$D$57,3,TRUE)</f>
        <v>0</v>
      </c>
      <c r="EH9" s="87">
        <f>VLOOKUP(DC9,'113勞保勞退單日級距表-僑生-請勿更改表內數字'!$B$4:$D$57,3,TRUE)</f>
        <v>0</v>
      </c>
      <c r="EI9" s="87">
        <f>VLOOKUP(DD9,'113勞保勞退單日級距表-僑生-請勿更改表內數字'!$B$4:$D$57,3,TRUE)</f>
        <v>0</v>
      </c>
      <c r="EJ9" s="87">
        <f>VLOOKUP(DE9,'113勞保勞退單日級距表-僑生-請勿更改表內數字'!$B$4:$D$57,3,TRUE)</f>
        <v>0</v>
      </c>
      <c r="EK9" s="87">
        <f>VLOOKUP(DF9,'113勞保勞退單日級距表-僑生-請勿更改表內數字'!$B$4:$D$57,3,TRUE)</f>
        <v>0</v>
      </c>
      <c r="EL9" s="87">
        <f>VLOOKUP(DG9,'113勞保勞退單日級距表-僑生-請勿更改表內數字'!$B$4:$D$57,3,TRUE)</f>
        <v>0</v>
      </c>
      <c r="EM9" s="87">
        <f>VLOOKUP(DH9,'113勞保勞退單日級距表-僑生-請勿更改表內數字'!$B$4:$D$57,3,TRUE)</f>
        <v>0</v>
      </c>
      <c r="EN9" s="87">
        <f>VLOOKUP(DI9,'113勞保勞退單日級距表-僑生-請勿更改表內數字'!$B$4:$D$57,3,TRUE)</f>
        <v>0</v>
      </c>
      <c r="EO9" s="90">
        <f>VLOOKUP(CE9,'113勞保勞退單日級距表-僑生-請勿更改表內數字'!$B$4:$E$57,4,TRUE)</f>
        <v>0</v>
      </c>
      <c r="EP9" s="90">
        <f>VLOOKUP(CF9,'113勞保勞退單日級距表-僑生-請勿更改表內數字'!$B$4:$E$57,4,TRUE)</f>
        <v>0</v>
      </c>
      <c r="EQ9" s="90">
        <f>VLOOKUP(CG9,'113勞保勞退單日級距表-僑生-請勿更改表內數字'!$B$4:$E$57,4,TRUE)</f>
        <v>0</v>
      </c>
      <c r="ER9" s="90">
        <f>VLOOKUP(CH9,'113勞保勞退單日級距表-僑生-請勿更改表內數字'!$B$4:$E$57,4,TRUE)</f>
        <v>0</v>
      </c>
      <c r="ES9" s="90">
        <f>VLOOKUP(CI9,'113勞保勞退單日級距表-僑生-請勿更改表內數字'!$B$4:$E$57,4,TRUE)</f>
        <v>0</v>
      </c>
      <c r="ET9" s="90">
        <f>VLOOKUP(CJ9,'113勞保勞退單日級距表-僑生-請勿更改表內數字'!$B$4:$E$57,4,TRUE)</f>
        <v>0</v>
      </c>
      <c r="EU9" s="90">
        <f>VLOOKUP(CK9,'113勞保勞退單日級距表-僑生-請勿更改表內數字'!$B$4:$E$57,4,TRUE)</f>
        <v>0</v>
      </c>
      <c r="EV9" s="90">
        <f>VLOOKUP(CL9,'113勞保勞退單日級距表-僑生-請勿更改表內數字'!$B$4:$E$57,4,TRUE)</f>
        <v>0</v>
      </c>
      <c r="EW9" s="90">
        <f>VLOOKUP(CM9,'113勞保勞退單日級距表-僑生-請勿更改表內數字'!$B$4:$E$57,4,TRUE)</f>
        <v>0</v>
      </c>
      <c r="EX9" s="90">
        <f>VLOOKUP(CN9,'113勞保勞退單日級距表-僑生-請勿更改表內數字'!$B$4:$E$57,4,TRUE)</f>
        <v>0</v>
      </c>
      <c r="EY9" s="90">
        <f>VLOOKUP(CO9,'113勞保勞退單日級距表-僑生-請勿更改表內數字'!$B$4:$E$57,4,TRUE)</f>
        <v>0</v>
      </c>
      <c r="EZ9" s="90">
        <f>VLOOKUP(CP9,'113勞保勞退單日級距表-僑生-請勿更改表內數字'!$B$4:$E$57,4,TRUE)</f>
        <v>0</v>
      </c>
      <c r="FA9" s="90">
        <f>VLOOKUP(CQ9,'113勞保勞退單日級距表-僑生-請勿更改表內數字'!$B$4:$E$57,4,TRUE)</f>
        <v>0</v>
      </c>
      <c r="FB9" s="90">
        <f>VLOOKUP(CR9,'113勞保勞退單日級距表-僑生-請勿更改表內數字'!$B$4:$E$57,4,TRUE)</f>
        <v>0</v>
      </c>
      <c r="FC9" s="90">
        <f>VLOOKUP(CS9,'113勞保勞退單日級距表-僑生-請勿更改表內數字'!$B$4:$E$57,4,TRUE)</f>
        <v>0</v>
      </c>
      <c r="FD9" s="90">
        <f>VLOOKUP(CT9,'113勞保勞退單日級距表-僑生-請勿更改表內數字'!$B$4:$E$57,4,TRUE)</f>
        <v>0</v>
      </c>
      <c r="FE9" s="90">
        <f>VLOOKUP(CU9,'113勞保勞退單日級距表-僑生-請勿更改表內數字'!$B$4:$E$57,4,TRUE)</f>
        <v>0</v>
      </c>
      <c r="FF9" s="90">
        <f>VLOOKUP(CV9,'113勞保勞退單日級距表-僑生-請勿更改表內數字'!$B$4:$E$57,4,TRUE)</f>
        <v>0</v>
      </c>
      <c r="FG9" s="90">
        <f>VLOOKUP(CW9,'113勞保勞退單日級距表-僑生-請勿更改表內數字'!$B$4:$E$57,4,TRUE)</f>
        <v>0</v>
      </c>
      <c r="FH9" s="90">
        <f>VLOOKUP(CX9,'113勞保勞退單日級距表-僑生-請勿更改表內數字'!$B$4:$E$57,4,TRUE)</f>
        <v>0</v>
      </c>
      <c r="FI9" s="90">
        <f>VLOOKUP(CY9,'113勞保勞退單日級距表-僑生-請勿更改表內數字'!$B$4:$E$57,4,TRUE)</f>
        <v>0</v>
      </c>
      <c r="FJ9" s="90">
        <f>VLOOKUP(CZ9,'113勞保勞退單日級距表-僑生-請勿更改表內數字'!$B$4:$E$57,4,TRUE)</f>
        <v>0</v>
      </c>
      <c r="FK9" s="90">
        <f>VLOOKUP(DA9,'113勞保勞退單日級距表-僑生-請勿更改表內數字'!$B$4:$E$57,4,TRUE)</f>
        <v>0</v>
      </c>
      <c r="FL9" s="90">
        <f>VLOOKUP(DB9,'113勞保勞退單日級距表-僑生-請勿更改表內數字'!$B$4:$E$57,4,TRUE)</f>
        <v>0</v>
      </c>
      <c r="FM9" s="90">
        <f>VLOOKUP(DC9,'113勞保勞退單日級距表-僑生-請勿更改表內數字'!$B$4:$E$57,4,TRUE)</f>
        <v>0</v>
      </c>
      <c r="FN9" s="90">
        <f>VLOOKUP(DD9,'113勞保勞退單日級距表-僑生-請勿更改表內數字'!$B$4:$E$57,4,TRUE)</f>
        <v>0</v>
      </c>
      <c r="FO9" s="90">
        <f>VLOOKUP(DE9,'113勞保勞退單日級距表-僑生-請勿更改表內數字'!$B$4:$E$57,4,TRUE)</f>
        <v>0</v>
      </c>
      <c r="FP9" s="90">
        <f>VLOOKUP(DF9,'113勞保勞退單日級距表-僑生-請勿更改表內數字'!$B$4:$E$57,4,TRUE)</f>
        <v>0</v>
      </c>
      <c r="FQ9" s="90">
        <f>VLOOKUP(DG9,'113勞保勞退單日級距表-僑生-請勿更改表內數字'!$B$4:$E$57,4,TRUE)</f>
        <v>0</v>
      </c>
      <c r="FR9" s="90">
        <f>VLOOKUP(DH9,'113勞保勞退單日級距表-僑生-請勿更改表內數字'!$B$4:$E$57,4,TRUE)</f>
        <v>0</v>
      </c>
      <c r="FS9" s="90">
        <f>VLOOKUP(DI9,'113勞保勞退單日級距表-僑生-請勿更改表內數字'!$B$4:$E$57,4,TRUE)</f>
        <v>0</v>
      </c>
      <c r="FT9" s="107"/>
    </row>
    <row r="10" spans="1:176" s="48" customFormat="1">
      <c r="A10" s="49"/>
      <c r="B10" s="71"/>
      <c r="C10" s="71"/>
      <c r="D10" s="72"/>
      <c r="E10" s="72"/>
      <c r="F10" s="69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51"/>
      <c r="AM10" s="143"/>
      <c r="AN10" s="54"/>
      <c r="AO10" s="147"/>
      <c r="AP10" s="141">
        <f t="shared" si="0"/>
        <v>0</v>
      </c>
      <c r="AQ10" s="50">
        <f t="shared" si="1"/>
        <v>0</v>
      </c>
      <c r="AR10" s="50">
        <f t="shared" si="2"/>
        <v>0</v>
      </c>
      <c r="AS10" s="138">
        <f t="shared" si="39"/>
        <v>0</v>
      </c>
      <c r="AT10" s="131">
        <f>VLOOKUP(AS10,'113勞保勞退單日級距表-僑生-請勿更改表內數字'!$B$4:$D$57,3,TRUE)*AP10</f>
        <v>0</v>
      </c>
      <c r="AU10" s="131">
        <f>VLOOKUP(AS10,'113勞保勞退單日級距表-僑生-請勿更改表內數字'!$B$4:$E$57,4,TRUE)*AP10</f>
        <v>0</v>
      </c>
      <c r="AV10" s="59">
        <f t="shared" si="3"/>
        <v>0</v>
      </c>
      <c r="AW10" s="158">
        <f t="shared" si="4"/>
        <v>0</v>
      </c>
      <c r="AX10" s="59">
        <v>0</v>
      </c>
      <c r="AY10" s="59">
        <f t="shared" si="5"/>
        <v>0</v>
      </c>
      <c r="AZ10" s="87">
        <f t="shared" si="6"/>
        <v>0</v>
      </c>
      <c r="BA10" s="87">
        <f t="shared" si="7"/>
        <v>0</v>
      </c>
      <c r="BB10" s="87">
        <f t="shared" si="8"/>
        <v>0</v>
      </c>
      <c r="BC10" s="87">
        <f t="shared" si="9"/>
        <v>0</v>
      </c>
      <c r="BD10" s="87">
        <f t="shared" si="10"/>
        <v>0</v>
      </c>
      <c r="BE10" s="87">
        <f t="shared" si="11"/>
        <v>0</v>
      </c>
      <c r="BF10" s="87">
        <f t="shared" si="12"/>
        <v>0</v>
      </c>
      <c r="BG10" s="87">
        <f t="shared" si="13"/>
        <v>0</v>
      </c>
      <c r="BH10" s="87">
        <f t="shared" si="14"/>
        <v>0</v>
      </c>
      <c r="BI10" s="87">
        <f t="shared" si="15"/>
        <v>0</v>
      </c>
      <c r="BJ10" s="87">
        <f t="shared" si="16"/>
        <v>0</v>
      </c>
      <c r="BK10" s="87">
        <f t="shared" si="17"/>
        <v>0</v>
      </c>
      <c r="BL10" s="87">
        <f t="shared" si="18"/>
        <v>0</v>
      </c>
      <c r="BM10" s="87">
        <f t="shared" si="19"/>
        <v>0</v>
      </c>
      <c r="BN10" s="87">
        <f t="shared" si="20"/>
        <v>0</v>
      </c>
      <c r="BO10" s="87">
        <f t="shared" si="21"/>
        <v>0</v>
      </c>
      <c r="BP10" s="87">
        <f t="shared" si="22"/>
        <v>0</v>
      </c>
      <c r="BQ10" s="87">
        <f t="shared" si="23"/>
        <v>0</v>
      </c>
      <c r="BR10" s="87">
        <f t="shared" si="24"/>
        <v>0</v>
      </c>
      <c r="BS10" s="87">
        <f t="shared" si="25"/>
        <v>0</v>
      </c>
      <c r="BT10" s="87">
        <f t="shared" si="26"/>
        <v>0</v>
      </c>
      <c r="BU10" s="87">
        <f t="shared" si="27"/>
        <v>0</v>
      </c>
      <c r="BV10" s="87">
        <f t="shared" si="28"/>
        <v>0</v>
      </c>
      <c r="BW10" s="87">
        <f t="shared" si="29"/>
        <v>0</v>
      </c>
      <c r="BX10" s="87">
        <f t="shared" si="30"/>
        <v>0</v>
      </c>
      <c r="BY10" s="87">
        <f t="shared" si="31"/>
        <v>0</v>
      </c>
      <c r="BZ10" s="87">
        <f t="shared" si="32"/>
        <v>0</v>
      </c>
      <c r="CA10" s="87">
        <f t="shared" si="33"/>
        <v>0</v>
      </c>
      <c r="CB10" s="87">
        <f t="shared" si="34"/>
        <v>0</v>
      </c>
      <c r="CC10" s="87">
        <f t="shared" si="35"/>
        <v>0</v>
      </c>
      <c r="CD10" s="87">
        <f t="shared" si="36"/>
        <v>0</v>
      </c>
      <c r="CE10" s="89">
        <f t="shared" si="37"/>
        <v>0</v>
      </c>
      <c r="CF10" s="89">
        <f t="shared" si="37"/>
        <v>0</v>
      </c>
      <c r="CG10" s="89">
        <f t="shared" si="37"/>
        <v>0</v>
      </c>
      <c r="CH10" s="89">
        <f t="shared" si="37"/>
        <v>0</v>
      </c>
      <c r="CI10" s="89">
        <f t="shared" si="37"/>
        <v>0</v>
      </c>
      <c r="CJ10" s="89">
        <f t="shared" si="37"/>
        <v>0</v>
      </c>
      <c r="CK10" s="89">
        <f t="shared" si="37"/>
        <v>0</v>
      </c>
      <c r="CL10" s="89">
        <f t="shared" si="37"/>
        <v>0</v>
      </c>
      <c r="CM10" s="89">
        <f t="shared" si="37"/>
        <v>0</v>
      </c>
      <c r="CN10" s="89">
        <f t="shared" si="37"/>
        <v>0</v>
      </c>
      <c r="CO10" s="89">
        <f t="shared" si="37"/>
        <v>0</v>
      </c>
      <c r="CP10" s="89">
        <f t="shared" si="37"/>
        <v>0</v>
      </c>
      <c r="CQ10" s="89">
        <f t="shared" si="37"/>
        <v>0</v>
      </c>
      <c r="CR10" s="89">
        <f t="shared" si="37"/>
        <v>0</v>
      </c>
      <c r="CS10" s="89">
        <f t="shared" si="37"/>
        <v>0</v>
      </c>
      <c r="CT10" s="89">
        <f t="shared" si="37"/>
        <v>0</v>
      </c>
      <c r="CU10" s="89">
        <f t="shared" si="38"/>
        <v>0</v>
      </c>
      <c r="CV10" s="89">
        <f t="shared" si="38"/>
        <v>0</v>
      </c>
      <c r="CW10" s="89">
        <f t="shared" si="38"/>
        <v>0</v>
      </c>
      <c r="CX10" s="89">
        <f t="shared" si="38"/>
        <v>0</v>
      </c>
      <c r="CY10" s="89">
        <f t="shared" si="38"/>
        <v>0</v>
      </c>
      <c r="CZ10" s="89">
        <f t="shared" si="38"/>
        <v>0</v>
      </c>
      <c r="DA10" s="89">
        <f t="shared" si="38"/>
        <v>0</v>
      </c>
      <c r="DB10" s="89">
        <f t="shared" si="38"/>
        <v>0</v>
      </c>
      <c r="DC10" s="89">
        <f t="shared" si="38"/>
        <v>0</v>
      </c>
      <c r="DD10" s="89">
        <f t="shared" si="38"/>
        <v>0</v>
      </c>
      <c r="DE10" s="89">
        <f t="shared" si="38"/>
        <v>0</v>
      </c>
      <c r="DF10" s="89">
        <f t="shared" si="38"/>
        <v>0</v>
      </c>
      <c r="DG10" s="89">
        <f t="shared" si="38"/>
        <v>0</v>
      </c>
      <c r="DH10" s="89">
        <f t="shared" si="38"/>
        <v>0</v>
      </c>
      <c r="DI10" s="89">
        <f t="shared" si="38"/>
        <v>0</v>
      </c>
      <c r="DJ10" s="87">
        <f>VLOOKUP(CE10,'113勞保勞退單日級距表-僑生-請勿更改表內數字'!$B$4:$D$57,3,TRUE)</f>
        <v>0</v>
      </c>
      <c r="DK10" s="87">
        <f>VLOOKUP(CF10,'113勞保勞退單日級距表-僑生-請勿更改表內數字'!$B$4:$D$57,3,TRUE)</f>
        <v>0</v>
      </c>
      <c r="DL10" s="87">
        <f>VLOOKUP(CG10,'113勞保勞退單日級距表-僑生-請勿更改表內數字'!$B$4:$D$57,3,TRUE)</f>
        <v>0</v>
      </c>
      <c r="DM10" s="87">
        <f>VLOOKUP(CH10,'113勞保勞退單日級距表-僑生-請勿更改表內數字'!$B$4:$D$57,3,TRUE)</f>
        <v>0</v>
      </c>
      <c r="DN10" s="87">
        <f>VLOOKUP(CI10,'113勞保勞退單日級距表-僑生-請勿更改表內數字'!$B$4:$D$57,3,TRUE)</f>
        <v>0</v>
      </c>
      <c r="DO10" s="87">
        <f>VLOOKUP(CJ10,'113勞保勞退單日級距表-僑生-請勿更改表內數字'!$B$4:$D$57,3,TRUE)</f>
        <v>0</v>
      </c>
      <c r="DP10" s="87">
        <f>VLOOKUP(CK10,'113勞保勞退單日級距表-僑生-請勿更改表內數字'!$B$4:$D$57,3,TRUE)</f>
        <v>0</v>
      </c>
      <c r="DQ10" s="87">
        <f>VLOOKUP(CL10,'113勞保勞退單日級距表-僑生-請勿更改表內數字'!$B$4:$D$57,3,TRUE)</f>
        <v>0</v>
      </c>
      <c r="DR10" s="87">
        <f>VLOOKUP(CM10,'113勞保勞退單日級距表-僑生-請勿更改表內數字'!$B$4:$D$57,3,TRUE)</f>
        <v>0</v>
      </c>
      <c r="DS10" s="87">
        <f>VLOOKUP(CN10,'113勞保勞退單日級距表-僑生-請勿更改表內數字'!$B$4:$D$57,3,TRUE)</f>
        <v>0</v>
      </c>
      <c r="DT10" s="87">
        <f>VLOOKUP(CO10,'113勞保勞退單日級距表-僑生-請勿更改表內數字'!$B$4:$D$57,3,TRUE)</f>
        <v>0</v>
      </c>
      <c r="DU10" s="87">
        <f>VLOOKUP(CP10,'113勞保勞退單日級距表-僑生-請勿更改表內數字'!$B$4:$D$57,3,TRUE)</f>
        <v>0</v>
      </c>
      <c r="DV10" s="87">
        <f>VLOOKUP(CQ10,'113勞保勞退單日級距表-僑生-請勿更改表內數字'!$B$4:$D$57,3,TRUE)</f>
        <v>0</v>
      </c>
      <c r="DW10" s="87">
        <f>VLOOKUP(CR10,'113勞保勞退單日級距表-僑生-請勿更改表內數字'!$B$4:$D$57,3,TRUE)</f>
        <v>0</v>
      </c>
      <c r="DX10" s="87">
        <f>VLOOKUP(CS10,'113勞保勞退單日級距表-僑生-請勿更改表內數字'!$B$4:$D$57,3,TRUE)</f>
        <v>0</v>
      </c>
      <c r="DY10" s="87">
        <f>VLOOKUP(CT10,'113勞保勞退單日級距表-僑生-請勿更改表內數字'!$B$4:$D$57,3,TRUE)</f>
        <v>0</v>
      </c>
      <c r="DZ10" s="87">
        <f>VLOOKUP(CU10,'113勞保勞退單日級距表-僑生-請勿更改表內數字'!$B$4:$D$57,3,TRUE)</f>
        <v>0</v>
      </c>
      <c r="EA10" s="87">
        <f>VLOOKUP(CV10,'113勞保勞退單日級距表-僑生-請勿更改表內數字'!$B$4:$D$57,3,TRUE)</f>
        <v>0</v>
      </c>
      <c r="EB10" s="87">
        <f>VLOOKUP(CW10,'113勞保勞退單日級距表-僑生-請勿更改表內數字'!$B$4:$D$57,3,TRUE)</f>
        <v>0</v>
      </c>
      <c r="EC10" s="87">
        <f>VLOOKUP(CX10,'113勞保勞退單日級距表-僑生-請勿更改表內數字'!$B$4:$D$57,3,TRUE)</f>
        <v>0</v>
      </c>
      <c r="ED10" s="87">
        <f>VLOOKUP(CY10,'113勞保勞退單日級距表-僑生-請勿更改表內數字'!$B$4:$D$57,3,TRUE)</f>
        <v>0</v>
      </c>
      <c r="EE10" s="87">
        <f>VLOOKUP(CZ10,'113勞保勞退單日級距表-僑生-請勿更改表內數字'!$B$4:$D$57,3,TRUE)</f>
        <v>0</v>
      </c>
      <c r="EF10" s="87">
        <f>VLOOKUP(DA10,'113勞保勞退單日級距表-僑生-請勿更改表內數字'!$B$4:$D$57,3,TRUE)</f>
        <v>0</v>
      </c>
      <c r="EG10" s="87">
        <f>VLOOKUP(DB10,'113勞保勞退單日級距表-僑生-請勿更改表內數字'!$B$4:$D$57,3,TRUE)</f>
        <v>0</v>
      </c>
      <c r="EH10" s="87">
        <f>VLOOKUP(DC10,'113勞保勞退單日級距表-僑生-請勿更改表內數字'!$B$4:$D$57,3,TRUE)</f>
        <v>0</v>
      </c>
      <c r="EI10" s="87">
        <f>VLOOKUP(DD10,'113勞保勞退單日級距表-僑生-請勿更改表內數字'!$B$4:$D$57,3,TRUE)</f>
        <v>0</v>
      </c>
      <c r="EJ10" s="87">
        <f>VLOOKUP(DE10,'113勞保勞退單日級距表-僑生-請勿更改表內數字'!$B$4:$D$57,3,TRUE)</f>
        <v>0</v>
      </c>
      <c r="EK10" s="87">
        <f>VLOOKUP(DF10,'113勞保勞退單日級距表-僑生-請勿更改表內數字'!$B$4:$D$57,3,TRUE)</f>
        <v>0</v>
      </c>
      <c r="EL10" s="87">
        <f>VLOOKUP(DG10,'113勞保勞退單日級距表-僑生-請勿更改表內數字'!$B$4:$D$57,3,TRUE)</f>
        <v>0</v>
      </c>
      <c r="EM10" s="87">
        <f>VLOOKUP(DH10,'113勞保勞退單日級距表-僑生-請勿更改表內數字'!$B$4:$D$57,3,TRUE)</f>
        <v>0</v>
      </c>
      <c r="EN10" s="87">
        <f>VLOOKUP(DI10,'113勞保勞退單日級距表-僑生-請勿更改表內數字'!$B$4:$D$57,3,TRUE)</f>
        <v>0</v>
      </c>
      <c r="EO10" s="90">
        <f>VLOOKUP(CE10,'113勞保勞退單日級距表-僑生-請勿更改表內數字'!$B$4:$E$57,4,TRUE)</f>
        <v>0</v>
      </c>
      <c r="EP10" s="90">
        <f>VLOOKUP(CF10,'113勞保勞退單日級距表-僑生-請勿更改表內數字'!$B$4:$E$57,4,TRUE)</f>
        <v>0</v>
      </c>
      <c r="EQ10" s="90">
        <f>VLOOKUP(CG10,'113勞保勞退單日級距表-僑生-請勿更改表內數字'!$B$4:$E$57,4,TRUE)</f>
        <v>0</v>
      </c>
      <c r="ER10" s="90">
        <f>VLOOKUP(CH10,'113勞保勞退單日級距表-僑生-請勿更改表內數字'!$B$4:$E$57,4,TRUE)</f>
        <v>0</v>
      </c>
      <c r="ES10" s="90">
        <f>VLOOKUP(CI10,'113勞保勞退單日級距表-僑生-請勿更改表內數字'!$B$4:$E$57,4,TRUE)</f>
        <v>0</v>
      </c>
      <c r="ET10" s="90">
        <f>VLOOKUP(CJ10,'113勞保勞退單日級距表-僑生-請勿更改表內數字'!$B$4:$E$57,4,TRUE)</f>
        <v>0</v>
      </c>
      <c r="EU10" s="90">
        <f>VLOOKUP(CK10,'113勞保勞退單日級距表-僑生-請勿更改表內數字'!$B$4:$E$57,4,TRUE)</f>
        <v>0</v>
      </c>
      <c r="EV10" s="90">
        <f>VLOOKUP(CL10,'113勞保勞退單日級距表-僑生-請勿更改表內數字'!$B$4:$E$57,4,TRUE)</f>
        <v>0</v>
      </c>
      <c r="EW10" s="90">
        <f>VLOOKUP(CM10,'113勞保勞退單日級距表-僑生-請勿更改表內數字'!$B$4:$E$57,4,TRUE)</f>
        <v>0</v>
      </c>
      <c r="EX10" s="90">
        <f>VLOOKUP(CN10,'113勞保勞退單日級距表-僑生-請勿更改表內數字'!$B$4:$E$57,4,TRUE)</f>
        <v>0</v>
      </c>
      <c r="EY10" s="90">
        <f>VLOOKUP(CO10,'113勞保勞退單日級距表-僑生-請勿更改表內數字'!$B$4:$E$57,4,TRUE)</f>
        <v>0</v>
      </c>
      <c r="EZ10" s="90">
        <f>VLOOKUP(CP10,'113勞保勞退單日級距表-僑生-請勿更改表內數字'!$B$4:$E$57,4,TRUE)</f>
        <v>0</v>
      </c>
      <c r="FA10" s="90">
        <f>VLOOKUP(CQ10,'113勞保勞退單日級距表-僑生-請勿更改表內數字'!$B$4:$E$57,4,TRUE)</f>
        <v>0</v>
      </c>
      <c r="FB10" s="90">
        <f>VLOOKUP(CR10,'113勞保勞退單日級距表-僑生-請勿更改表內數字'!$B$4:$E$57,4,TRUE)</f>
        <v>0</v>
      </c>
      <c r="FC10" s="90">
        <f>VLOOKUP(CS10,'113勞保勞退單日級距表-僑生-請勿更改表內數字'!$B$4:$E$57,4,TRUE)</f>
        <v>0</v>
      </c>
      <c r="FD10" s="90">
        <f>VLOOKUP(CT10,'113勞保勞退單日級距表-僑生-請勿更改表內數字'!$B$4:$E$57,4,TRUE)</f>
        <v>0</v>
      </c>
      <c r="FE10" s="90">
        <f>VLOOKUP(CU10,'113勞保勞退單日級距表-僑生-請勿更改表內數字'!$B$4:$E$57,4,TRUE)</f>
        <v>0</v>
      </c>
      <c r="FF10" s="90">
        <f>VLOOKUP(CV10,'113勞保勞退單日級距表-僑生-請勿更改表內數字'!$B$4:$E$57,4,TRUE)</f>
        <v>0</v>
      </c>
      <c r="FG10" s="90">
        <f>VLOOKUP(CW10,'113勞保勞退單日級距表-僑生-請勿更改表內數字'!$B$4:$E$57,4,TRUE)</f>
        <v>0</v>
      </c>
      <c r="FH10" s="90">
        <f>VLOOKUP(CX10,'113勞保勞退單日級距表-僑生-請勿更改表內數字'!$B$4:$E$57,4,TRUE)</f>
        <v>0</v>
      </c>
      <c r="FI10" s="90">
        <f>VLOOKUP(CY10,'113勞保勞退單日級距表-僑生-請勿更改表內數字'!$B$4:$E$57,4,TRUE)</f>
        <v>0</v>
      </c>
      <c r="FJ10" s="90">
        <f>VLOOKUP(CZ10,'113勞保勞退單日級距表-僑生-請勿更改表內數字'!$B$4:$E$57,4,TRUE)</f>
        <v>0</v>
      </c>
      <c r="FK10" s="90">
        <f>VLOOKUP(DA10,'113勞保勞退單日級距表-僑生-請勿更改表內數字'!$B$4:$E$57,4,TRUE)</f>
        <v>0</v>
      </c>
      <c r="FL10" s="90">
        <f>VLOOKUP(DB10,'113勞保勞退單日級距表-僑生-請勿更改表內數字'!$B$4:$E$57,4,TRUE)</f>
        <v>0</v>
      </c>
      <c r="FM10" s="90">
        <f>VLOOKUP(DC10,'113勞保勞退單日級距表-僑生-請勿更改表內數字'!$B$4:$E$57,4,TRUE)</f>
        <v>0</v>
      </c>
      <c r="FN10" s="90">
        <f>VLOOKUP(DD10,'113勞保勞退單日級距表-僑生-請勿更改表內數字'!$B$4:$E$57,4,TRUE)</f>
        <v>0</v>
      </c>
      <c r="FO10" s="90">
        <f>VLOOKUP(DE10,'113勞保勞退單日級距表-僑生-請勿更改表內數字'!$B$4:$E$57,4,TRUE)</f>
        <v>0</v>
      </c>
      <c r="FP10" s="90">
        <f>VLOOKUP(DF10,'113勞保勞退單日級距表-僑生-請勿更改表內數字'!$B$4:$E$57,4,TRUE)</f>
        <v>0</v>
      </c>
      <c r="FQ10" s="90">
        <f>VLOOKUP(DG10,'113勞保勞退單日級距表-僑生-請勿更改表內數字'!$B$4:$E$57,4,TRUE)</f>
        <v>0</v>
      </c>
      <c r="FR10" s="90">
        <f>VLOOKUP(DH10,'113勞保勞退單日級距表-僑生-請勿更改表內數字'!$B$4:$E$57,4,TRUE)</f>
        <v>0</v>
      </c>
      <c r="FS10" s="90">
        <f>VLOOKUP(DI10,'113勞保勞退單日級距表-僑生-請勿更改表內數字'!$B$4:$E$57,4,TRUE)</f>
        <v>0</v>
      </c>
      <c r="FT10" s="1"/>
    </row>
    <row r="11" spans="1:176" s="48" customFormat="1">
      <c r="A11" s="49"/>
      <c r="B11" s="73"/>
      <c r="C11" s="73"/>
      <c r="D11" s="74"/>
      <c r="E11" s="73"/>
      <c r="F11" s="69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51"/>
      <c r="AM11" s="143"/>
      <c r="AN11" s="60"/>
      <c r="AO11" s="148"/>
      <c r="AP11" s="141">
        <f t="shared" si="0"/>
        <v>0</v>
      </c>
      <c r="AQ11" s="50">
        <f t="shared" si="1"/>
        <v>0</v>
      </c>
      <c r="AR11" s="50">
        <f t="shared" si="2"/>
        <v>0</v>
      </c>
      <c r="AS11" s="138">
        <f t="shared" si="39"/>
        <v>0</v>
      </c>
      <c r="AT11" s="131">
        <f>VLOOKUP(AS11,'113勞保勞退單日級距表-僑生-請勿更改表內數字'!$B$4:$D$57,3,TRUE)*AP11</f>
        <v>0</v>
      </c>
      <c r="AU11" s="131">
        <f>VLOOKUP(AS11,'113勞保勞退單日級距表-僑生-請勿更改表內數字'!$B$4:$E$57,4,TRUE)*AP11</f>
        <v>0</v>
      </c>
      <c r="AV11" s="59">
        <f t="shared" si="3"/>
        <v>0</v>
      </c>
      <c r="AW11" s="158">
        <f t="shared" si="4"/>
        <v>0</v>
      </c>
      <c r="AX11" s="59">
        <v>0</v>
      </c>
      <c r="AY11" s="59">
        <f t="shared" si="5"/>
        <v>0</v>
      </c>
      <c r="AZ11" s="87">
        <f t="shared" si="6"/>
        <v>0</v>
      </c>
      <c r="BA11" s="87">
        <f t="shared" si="7"/>
        <v>0</v>
      </c>
      <c r="BB11" s="87">
        <f t="shared" si="8"/>
        <v>0</v>
      </c>
      <c r="BC11" s="87">
        <f t="shared" si="9"/>
        <v>0</v>
      </c>
      <c r="BD11" s="87">
        <f t="shared" si="10"/>
        <v>0</v>
      </c>
      <c r="BE11" s="87">
        <f t="shared" si="11"/>
        <v>0</v>
      </c>
      <c r="BF11" s="87">
        <f t="shared" si="12"/>
        <v>0</v>
      </c>
      <c r="BG11" s="87">
        <f t="shared" si="13"/>
        <v>0</v>
      </c>
      <c r="BH11" s="87">
        <f t="shared" si="14"/>
        <v>0</v>
      </c>
      <c r="BI11" s="87">
        <f t="shared" si="15"/>
        <v>0</v>
      </c>
      <c r="BJ11" s="87">
        <f t="shared" si="16"/>
        <v>0</v>
      </c>
      <c r="BK11" s="87">
        <f t="shared" si="17"/>
        <v>0</v>
      </c>
      <c r="BL11" s="87">
        <f t="shared" si="18"/>
        <v>0</v>
      </c>
      <c r="BM11" s="87">
        <f t="shared" si="19"/>
        <v>0</v>
      </c>
      <c r="BN11" s="87">
        <f t="shared" si="20"/>
        <v>0</v>
      </c>
      <c r="BO11" s="87">
        <f t="shared" si="21"/>
        <v>0</v>
      </c>
      <c r="BP11" s="87">
        <f t="shared" si="22"/>
        <v>0</v>
      </c>
      <c r="BQ11" s="87">
        <f t="shared" si="23"/>
        <v>0</v>
      </c>
      <c r="BR11" s="87">
        <f t="shared" si="24"/>
        <v>0</v>
      </c>
      <c r="BS11" s="87">
        <f t="shared" si="25"/>
        <v>0</v>
      </c>
      <c r="BT11" s="87">
        <f t="shared" si="26"/>
        <v>0</v>
      </c>
      <c r="BU11" s="87">
        <f t="shared" si="27"/>
        <v>0</v>
      </c>
      <c r="BV11" s="87">
        <f t="shared" si="28"/>
        <v>0</v>
      </c>
      <c r="BW11" s="87">
        <f t="shared" si="29"/>
        <v>0</v>
      </c>
      <c r="BX11" s="87">
        <f t="shared" si="30"/>
        <v>0</v>
      </c>
      <c r="BY11" s="87">
        <f t="shared" si="31"/>
        <v>0</v>
      </c>
      <c r="BZ11" s="87">
        <f t="shared" si="32"/>
        <v>0</v>
      </c>
      <c r="CA11" s="87">
        <f t="shared" si="33"/>
        <v>0</v>
      </c>
      <c r="CB11" s="87">
        <f t="shared" si="34"/>
        <v>0</v>
      </c>
      <c r="CC11" s="87">
        <f t="shared" si="35"/>
        <v>0</v>
      </c>
      <c r="CD11" s="87">
        <f t="shared" si="36"/>
        <v>0</v>
      </c>
      <c r="CE11" s="89">
        <f t="shared" si="37"/>
        <v>0</v>
      </c>
      <c r="CF11" s="89">
        <f t="shared" si="37"/>
        <v>0</v>
      </c>
      <c r="CG11" s="89">
        <f t="shared" si="37"/>
        <v>0</v>
      </c>
      <c r="CH11" s="89">
        <f t="shared" si="37"/>
        <v>0</v>
      </c>
      <c r="CI11" s="89">
        <f t="shared" si="37"/>
        <v>0</v>
      </c>
      <c r="CJ11" s="89">
        <f t="shared" si="37"/>
        <v>0</v>
      </c>
      <c r="CK11" s="89">
        <f t="shared" si="37"/>
        <v>0</v>
      </c>
      <c r="CL11" s="89">
        <f t="shared" si="37"/>
        <v>0</v>
      </c>
      <c r="CM11" s="89">
        <f t="shared" si="37"/>
        <v>0</v>
      </c>
      <c r="CN11" s="89">
        <f t="shared" si="37"/>
        <v>0</v>
      </c>
      <c r="CO11" s="89">
        <f t="shared" si="37"/>
        <v>0</v>
      </c>
      <c r="CP11" s="89">
        <f t="shared" si="37"/>
        <v>0</v>
      </c>
      <c r="CQ11" s="89">
        <f t="shared" si="37"/>
        <v>0</v>
      </c>
      <c r="CR11" s="89">
        <f t="shared" si="37"/>
        <v>0</v>
      </c>
      <c r="CS11" s="89">
        <f t="shared" si="37"/>
        <v>0</v>
      </c>
      <c r="CT11" s="89">
        <f t="shared" si="37"/>
        <v>0</v>
      </c>
      <c r="CU11" s="89">
        <f t="shared" si="38"/>
        <v>0</v>
      </c>
      <c r="CV11" s="89">
        <f t="shared" si="38"/>
        <v>0</v>
      </c>
      <c r="CW11" s="89">
        <f t="shared" si="38"/>
        <v>0</v>
      </c>
      <c r="CX11" s="89">
        <f t="shared" si="38"/>
        <v>0</v>
      </c>
      <c r="CY11" s="89">
        <f t="shared" si="38"/>
        <v>0</v>
      </c>
      <c r="CZ11" s="89">
        <f t="shared" si="38"/>
        <v>0</v>
      </c>
      <c r="DA11" s="89">
        <f t="shared" si="38"/>
        <v>0</v>
      </c>
      <c r="DB11" s="89">
        <f t="shared" si="38"/>
        <v>0</v>
      </c>
      <c r="DC11" s="89">
        <f t="shared" si="38"/>
        <v>0</v>
      </c>
      <c r="DD11" s="89">
        <f t="shared" si="38"/>
        <v>0</v>
      </c>
      <c r="DE11" s="89">
        <f t="shared" si="38"/>
        <v>0</v>
      </c>
      <c r="DF11" s="89">
        <f t="shared" si="38"/>
        <v>0</v>
      </c>
      <c r="DG11" s="89">
        <f t="shared" si="38"/>
        <v>0</v>
      </c>
      <c r="DH11" s="89">
        <f t="shared" si="38"/>
        <v>0</v>
      </c>
      <c r="DI11" s="89">
        <f t="shared" si="38"/>
        <v>0</v>
      </c>
      <c r="DJ11" s="87">
        <f>VLOOKUP(CE11,'113勞保勞退單日級距表-僑生-請勿更改表內數字'!$B$4:$D$57,3,TRUE)</f>
        <v>0</v>
      </c>
      <c r="DK11" s="87">
        <f>VLOOKUP(CF11,'113勞保勞退單日級距表-僑生-請勿更改表內數字'!$B$4:$D$57,3,TRUE)</f>
        <v>0</v>
      </c>
      <c r="DL11" s="87">
        <f>VLOOKUP(CG11,'113勞保勞退單日級距表-僑生-請勿更改表內數字'!$B$4:$D$57,3,TRUE)</f>
        <v>0</v>
      </c>
      <c r="DM11" s="87">
        <f>VLOOKUP(CH11,'113勞保勞退單日級距表-僑生-請勿更改表內數字'!$B$4:$D$57,3,TRUE)</f>
        <v>0</v>
      </c>
      <c r="DN11" s="87">
        <f>VLOOKUP(CI11,'113勞保勞退單日級距表-僑生-請勿更改表內數字'!$B$4:$D$57,3,TRUE)</f>
        <v>0</v>
      </c>
      <c r="DO11" s="87">
        <f>VLOOKUP(CJ11,'113勞保勞退單日級距表-僑生-請勿更改表內數字'!$B$4:$D$57,3,TRUE)</f>
        <v>0</v>
      </c>
      <c r="DP11" s="87">
        <f>VLOOKUP(CK11,'113勞保勞退單日級距表-僑生-請勿更改表內數字'!$B$4:$D$57,3,TRUE)</f>
        <v>0</v>
      </c>
      <c r="DQ11" s="87">
        <f>VLOOKUP(CL11,'113勞保勞退單日級距表-僑生-請勿更改表內數字'!$B$4:$D$57,3,TRUE)</f>
        <v>0</v>
      </c>
      <c r="DR11" s="87">
        <f>VLOOKUP(CM11,'113勞保勞退單日級距表-僑生-請勿更改表內數字'!$B$4:$D$57,3,TRUE)</f>
        <v>0</v>
      </c>
      <c r="DS11" s="87">
        <f>VLOOKUP(CN11,'113勞保勞退單日級距表-僑生-請勿更改表內數字'!$B$4:$D$57,3,TRUE)</f>
        <v>0</v>
      </c>
      <c r="DT11" s="87">
        <f>VLOOKUP(CO11,'113勞保勞退單日級距表-僑生-請勿更改表內數字'!$B$4:$D$57,3,TRUE)</f>
        <v>0</v>
      </c>
      <c r="DU11" s="87">
        <f>VLOOKUP(CP11,'113勞保勞退單日級距表-僑生-請勿更改表內數字'!$B$4:$D$57,3,TRUE)</f>
        <v>0</v>
      </c>
      <c r="DV11" s="87">
        <f>VLOOKUP(CQ11,'113勞保勞退單日級距表-僑生-請勿更改表內數字'!$B$4:$D$57,3,TRUE)</f>
        <v>0</v>
      </c>
      <c r="DW11" s="87">
        <f>VLOOKUP(CR11,'113勞保勞退單日級距表-僑生-請勿更改表內數字'!$B$4:$D$57,3,TRUE)</f>
        <v>0</v>
      </c>
      <c r="DX11" s="87">
        <f>VLOOKUP(CS11,'113勞保勞退單日級距表-僑生-請勿更改表內數字'!$B$4:$D$57,3,TRUE)</f>
        <v>0</v>
      </c>
      <c r="DY11" s="87">
        <f>VLOOKUP(CT11,'113勞保勞退單日級距表-僑生-請勿更改表內數字'!$B$4:$D$57,3,TRUE)</f>
        <v>0</v>
      </c>
      <c r="DZ11" s="87">
        <f>VLOOKUP(CU11,'113勞保勞退單日級距表-僑生-請勿更改表內數字'!$B$4:$D$57,3,TRUE)</f>
        <v>0</v>
      </c>
      <c r="EA11" s="87">
        <f>VLOOKUP(CV11,'113勞保勞退單日級距表-僑生-請勿更改表內數字'!$B$4:$D$57,3,TRUE)</f>
        <v>0</v>
      </c>
      <c r="EB11" s="87">
        <f>VLOOKUP(CW11,'113勞保勞退單日級距表-僑生-請勿更改表內數字'!$B$4:$D$57,3,TRUE)</f>
        <v>0</v>
      </c>
      <c r="EC11" s="87">
        <f>VLOOKUP(CX11,'113勞保勞退單日級距表-僑生-請勿更改表內數字'!$B$4:$D$57,3,TRUE)</f>
        <v>0</v>
      </c>
      <c r="ED11" s="87">
        <f>VLOOKUP(CY11,'113勞保勞退單日級距表-僑生-請勿更改表內數字'!$B$4:$D$57,3,TRUE)</f>
        <v>0</v>
      </c>
      <c r="EE11" s="87">
        <f>VLOOKUP(CZ11,'113勞保勞退單日級距表-僑生-請勿更改表內數字'!$B$4:$D$57,3,TRUE)</f>
        <v>0</v>
      </c>
      <c r="EF11" s="87">
        <f>VLOOKUP(DA11,'113勞保勞退單日級距表-僑生-請勿更改表內數字'!$B$4:$D$57,3,TRUE)</f>
        <v>0</v>
      </c>
      <c r="EG11" s="87">
        <f>VLOOKUP(DB11,'113勞保勞退單日級距表-僑生-請勿更改表內數字'!$B$4:$D$57,3,TRUE)</f>
        <v>0</v>
      </c>
      <c r="EH11" s="87">
        <f>VLOOKUP(DC11,'113勞保勞退單日級距表-僑生-請勿更改表內數字'!$B$4:$D$57,3,TRUE)</f>
        <v>0</v>
      </c>
      <c r="EI11" s="87">
        <f>VLOOKUP(DD11,'113勞保勞退單日級距表-僑生-請勿更改表內數字'!$B$4:$D$57,3,TRUE)</f>
        <v>0</v>
      </c>
      <c r="EJ11" s="87">
        <f>VLOOKUP(DE11,'113勞保勞退單日級距表-僑生-請勿更改表內數字'!$B$4:$D$57,3,TRUE)</f>
        <v>0</v>
      </c>
      <c r="EK11" s="87">
        <f>VLOOKUP(DF11,'113勞保勞退單日級距表-僑生-請勿更改表內數字'!$B$4:$D$57,3,TRUE)</f>
        <v>0</v>
      </c>
      <c r="EL11" s="87">
        <f>VLOOKUP(DG11,'113勞保勞退單日級距表-僑生-請勿更改表內數字'!$B$4:$D$57,3,TRUE)</f>
        <v>0</v>
      </c>
      <c r="EM11" s="87">
        <f>VLOOKUP(DH11,'113勞保勞退單日級距表-僑生-請勿更改表內數字'!$B$4:$D$57,3,TRUE)</f>
        <v>0</v>
      </c>
      <c r="EN11" s="87">
        <f>VLOOKUP(DI11,'113勞保勞退單日級距表-僑生-請勿更改表內數字'!$B$4:$D$57,3,TRUE)</f>
        <v>0</v>
      </c>
      <c r="EO11" s="90">
        <f>VLOOKUP(CE11,'113勞保勞退單日級距表-僑生-請勿更改表內數字'!$B$4:$E$57,4,TRUE)</f>
        <v>0</v>
      </c>
      <c r="EP11" s="90">
        <f>VLOOKUP(CF11,'113勞保勞退單日級距表-僑生-請勿更改表內數字'!$B$4:$E$57,4,TRUE)</f>
        <v>0</v>
      </c>
      <c r="EQ11" s="90">
        <f>VLOOKUP(CG11,'113勞保勞退單日級距表-僑生-請勿更改表內數字'!$B$4:$E$57,4,TRUE)</f>
        <v>0</v>
      </c>
      <c r="ER11" s="90">
        <f>VLOOKUP(CH11,'113勞保勞退單日級距表-僑生-請勿更改表內數字'!$B$4:$E$57,4,TRUE)</f>
        <v>0</v>
      </c>
      <c r="ES11" s="90">
        <f>VLOOKUP(CI11,'113勞保勞退單日級距表-僑生-請勿更改表內數字'!$B$4:$E$57,4,TRUE)</f>
        <v>0</v>
      </c>
      <c r="ET11" s="90">
        <f>VLOOKUP(CJ11,'113勞保勞退單日級距表-僑生-請勿更改表內數字'!$B$4:$E$57,4,TRUE)</f>
        <v>0</v>
      </c>
      <c r="EU11" s="90">
        <f>VLOOKUP(CK11,'113勞保勞退單日級距表-僑生-請勿更改表內數字'!$B$4:$E$57,4,TRUE)</f>
        <v>0</v>
      </c>
      <c r="EV11" s="90">
        <f>VLOOKUP(CL11,'113勞保勞退單日級距表-僑生-請勿更改表內數字'!$B$4:$E$57,4,TRUE)</f>
        <v>0</v>
      </c>
      <c r="EW11" s="90">
        <f>VLOOKUP(CM11,'113勞保勞退單日級距表-僑生-請勿更改表內數字'!$B$4:$E$57,4,TRUE)</f>
        <v>0</v>
      </c>
      <c r="EX11" s="90">
        <f>VLOOKUP(CN11,'113勞保勞退單日級距表-僑生-請勿更改表內數字'!$B$4:$E$57,4,TRUE)</f>
        <v>0</v>
      </c>
      <c r="EY11" s="90">
        <f>VLOOKUP(CO11,'113勞保勞退單日級距表-僑生-請勿更改表內數字'!$B$4:$E$57,4,TRUE)</f>
        <v>0</v>
      </c>
      <c r="EZ11" s="90">
        <f>VLOOKUP(CP11,'113勞保勞退單日級距表-僑生-請勿更改表內數字'!$B$4:$E$57,4,TRUE)</f>
        <v>0</v>
      </c>
      <c r="FA11" s="90">
        <f>VLOOKUP(CQ11,'113勞保勞退單日級距表-僑生-請勿更改表內數字'!$B$4:$E$57,4,TRUE)</f>
        <v>0</v>
      </c>
      <c r="FB11" s="90">
        <f>VLOOKUP(CR11,'113勞保勞退單日級距表-僑生-請勿更改表內數字'!$B$4:$E$57,4,TRUE)</f>
        <v>0</v>
      </c>
      <c r="FC11" s="90">
        <f>VLOOKUP(CS11,'113勞保勞退單日級距表-僑生-請勿更改表內數字'!$B$4:$E$57,4,TRUE)</f>
        <v>0</v>
      </c>
      <c r="FD11" s="90">
        <f>VLOOKUP(CT11,'113勞保勞退單日級距表-僑生-請勿更改表內數字'!$B$4:$E$57,4,TRUE)</f>
        <v>0</v>
      </c>
      <c r="FE11" s="90">
        <f>VLOOKUP(CU11,'113勞保勞退單日級距表-僑生-請勿更改表內數字'!$B$4:$E$57,4,TRUE)</f>
        <v>0</v>
      </c>
      <c r="FF11" s="90">
        <f>VLOOKUP(CV11,'113勞保勞退單日級距表-僑生-請勿更改表內數字'!$B$4:$E$57,4,TRUE)</f>
        <v>0</v>
      </c>
      <c r="FG11" s="90">
        <f>VLOOKUP(CW11,'113勞保勞退單日級距表-僑生-請勿更改表內數字'!$B$4:$E$57,4,TRUE)</f>
        <v>0</v>
      </c>
      <c r="FH11" s="90">
        <f>VLOOKUP(CX11,'113勞保勞退單日級距表-僑生-請勿更改表內數字'!$B$4:$E$57,4,TRUE)</f>
        <v>0</v>
      </c>
      <c r="FI11" s="90">
        <f>VLOOKUP(CY11,'113勞保勞退單日級距表-僑生-請勿更改表內數字'!$B$4:$E$57,4,TRUE)</f>
        <v>0</v>
      </c>
      <c r="FJ11" s="90">
        <f>VLOOKUP(CZ11,'113勞保勞退單日級距表-僑生-請勿更改表內數字'!$B$4:$E$57,4,TRUE)</f>
        <v>0</v>
      </c>
      <c r="FK11" s="90">
        <f>VLOOKUP(DA11,'113勞保勞退單日級距表-僑生-請勿更改表內數字'!$B$4:$E$57,4,TRUE)</f>
        <v>0</v>
      </c>
      <c r="FL11" s="90">
        <f>VLOOKUP(DB11,'113勞保勞退單日級距表-僑生-請勿更改表內數字'!$B$4:$E$57,4,TRUE)</f>
        <v>0</v>
      </c>
      <c r="FM11" s="90">
        <f>VLOOKUP(DC11,'113勞保勞退單日級距表-僑生-請勿更改表內數字'!$B$4:$E$57,4,TRUE)</f>
        <v>0</v>
      </c>
      <c r="FN11" s="90">
        <f>VLOOKUP(DD11,'113勞保勞退單日級距表-僑生-請勿更改表內數字'!$B$4:$E$57,4,TRUE)</f>
        <v>0</v>
      </c>
      <c r="FO11" s="90">
        <f>VLOOKUP(DE11,'113勞保勞退單日級距表-僑生-請勿更改表內數字'!$B$4:$E$57,4,TRUE)</f>
        <v>0</v>
      </c>
      <c r="FP11" s="90">
        <f>VLOOKUP(DF11,'113勞保勞退單日級距表-僑生-請勿更改表內數字'!$B$4:$E$57,4,TRUE)</f>
        <v>0</v>
      </c>
      <c r="FQ11" s="90">
        <f>VLOOKUP(DG11,'113勞保勞退單日級距表-僑生-請勿更改表內數字'!$B$4:$E$57,4,TRUE)</f>
        <v>0</v>
      </c>
      <c r="FR11" s="90">
        <f>VLOOKUP(DH11,'113勞保勞退單日級距表-僑生-請勿更改表內數字'!$B$4:$E$57,4,TRUE)</f>
        <v>0</v>
      </c>
      <c r="FS11" s="90">
        <f>VLOOKUP(DI11,'113勞保勞退單日級距表-僑生-請勿更改表內數字'!$B$4:$E$57,4,TRUE)</f>
        <v>0</v>
      </c>
    </row>
    <row r="12" spans="1:176" s="48" customFormat="1">
      <c r="A12" s="49"/>
      <c r="B12" s="73"/>
      <c r="C12" s="73"/>
      <c r="D12" s="74"/>
      <c r="E12" s="73"/>
      <c r="F12" s="69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51"/>
      <c r="AM12" s="143"/>
      <c r="AN12" s="54"/>
      <c r="AO12" s="148"/>
      <c r="AP12" s="141">
        <f t="shared" si="0"/>
        <v>0</v>
      </c>
      <c r="AQ12" s="50">
        <f t="shared" si="1"/>
        <v>0</v>
      </c>
      <c r="AR12" s="50">
        <f t="shared" si="2"/>
        <v>0</v>
      </c>
      <c r="AS12" s="138">
        <f t="shared" si="39"/>
        <v>0</v>
      </c>
      <c r="AT12" s="131">
        <f>VLOOKUP(AS12,'113勞保勞退單日級距表-僑生-請勿更改表內數字'!$B$4:$D$57,3,TRUE)*AP12</f>
        <v>0</v>
      </c>
      <c r="AU12" s="131">
        <f>VLOOKUP(AS12,'113勞保勞退單日級距表-僑生-請勿更改表內數字'!$B$4:$E$57,4,TRUE)*AP12</f>
        <v>0</v>
      </c>
      <c r="AV12" s="59">
        <f t="shared" si="3"/>
        <v>0</v>
      </c>
      <c r="AW12" s="158">
        <f t="shared" si="4"/>
        <v>0</v>
      </c>
      <c r="AX12" s="59">
        <v>0</v>
      </c>
      <c r="AY12" s="59">
        <f t="shared" si="5"/>
        <v>0</v>
      </c>
      <c r="AZ12" s="87">
        <f t="shared" si="6"/>
        <v>0</v>
      </c>
      <c r="BA12" s="87">
        <f t="shared" si="7"/>
        <v>0</v>
      </c>
      <c r="BB12" s="87">
        <f t="shared" si="8"/>
        <v>0</v>
      </c>
      <c r="BC12" s="87">
        <f t="shared" si="9"/>
        <v>0</v>
      </c>
      <c r="BD12" s="87">
        <f t="shared" si="10"/>
        <v>0</v>
      </c>
      <c r="BE12" s="87">
        <f t="shared" si="11"/>
        <v>0</v>
      </c>
      <c r="BF12" s="87">
        <f t="shared" si="12"/>
        <v>0</v>
      </c>
      <c r="BG12" s="87">
        <f t="shared" si="13"/>
        <v>0</v>
      </c>
      <c r="BH12" s="87">
        <f t="shared" si="14"/>
        <v>0</v>
      </c>
      <c r="BI12" s="87">
        <f t="shared" si="15"/>
        <v>0</v>
      </c>
      <c r="BJ12" s="87">
        <f t="shared" si="16"/>
        <v>0</v>
      </c>
      <c r="BK12" s="87">
        <f t="shared" si="17"/>
        <v>0</v>
      </c>
      <c r="BL12" s="87">
        <f t="shared" si="18"/>
        <v>0</v>
      </c>
      <c r="BM12" s="87">
        <f t="shared" si="19"/>
        <v>0</v>
      </c>
      <c r="BN12" s="87">
        <f t="shared" si="20"/>
        <v>0</v>
      </c>
      <c r="BO12" s="87">
        <f t="shared" si="21"/>
        <v>0</v>
      </c>
      <c r="BP12" s="87">
        <f t="shared" si="22"/>
        <v>0</v>
      </c>
      <c r="BQ12" s="87">
        <f t="shared" si="23"/>
        <v>0</v>
      </c>
      <c r="BR12" s="87">
        <f t="shared" si="24"/>
        <v>0</v>
      </c>
      <c r="BS12" s="87">
        <f t="shared" si="25"/>
        <v>0</v>
      </c>
      <c r="BT12" s="87">
        <f t="shared" si="26"/>
        <v>0</v>
      </c>
      <c r="BU12" s="87">
        <f t="shared" si="27"/>
        <v>0</v>
      </c>
      <c r="BV12" s="87">
        <f t="shared" si="28"/>
        <v>0</v>
      </c>
      <c r="BW12" s="87">
        <f t="shared" si="29"/>
        <v>0</v>
      </c>
      <c r="BX12" s="87">
        <f t="shared" si="30"/>
        <v>0</v>
      </c>
      <c r="BY12" s="87">
        <f t="shared" si="31"/>
        <v>0</v>
      </c>
      <c r="BZ12" s="87">
        <f t="shared" si="32"/>
        <v>0</v>
      </c>
      <c r="CA12" s="87">
        <f t="shared" si="33"/>
        <v>0</v>
      </c>
      <c r="CB12" s="87">
        <f t="shared" si="34"/>
        <v>0</v>
      </c>
      <c r="CC12" s="87">
        <f t="shared" si="35"/>
        <v>0</v>
      </c>
      <c r="CD12" s="87">
        <f t="shared" si="36"/>
        <v>0</v>
      </c>
      <c r="CE12" s="89">
        <f t="shared" si="37"/>
        <v>0</v>
      </c>
      <c r="CF12" s="89">
        <f t="shared" si="37"/>
        <v>0</v>
      </c>
      <c r="CG12" s="89">
        <f t="shared" si="37"/>
        <v>0</v>
      </c>
      <c r="CH12" s="89">
        <f t="shared" si="37"/>
        <v>0</v>
      </c>
      <c r="CI12" s="89">
        <f t="shared" si="37"/>
        <v>0</v>
      </c>
      <c r="CJ12" s="89">
        <f t="shared" si="37"/>
        <v>0</v>
      </c>
      <c r="CK12" s="89">
        <f t="shared" si="37"/>
        <v>0</v>
      </c>
      <c r="CL12" s="89">
        <f t="shared" si="37"/>
        <v>0</v>
      </c>
      <c r="CM12" s="89">
        <f t="shared" si="37"/>
        <v>0</v>
      </c>
      <c r="CN12" s="89">
        <f t="shared" si="37"/>
        <v>0</v>
      </c>
      <c r="CO12" s="89">
        <f t="shared" si="37"/>
        <v>0</v>
      </c>
      <c r="CP12" s="89">
        <f t="shared" si="37"/>
        <v>0</v>
      </c>
      <c r="CQ12" s="89">
        <f t="shared" si="37"/>
        <v>0</v>
      </c>
      <c r="CR12" s="89">
        <f t="shared" si="37"/>
        <v>0</v>
      </c>
      <c r="CS12" s="89">
        <f t="shared" si="37"/>
        <v>0</v>
      </c>
      <c r="CT12" s="89">
        <f t="shared" si="37"/>
        <v>0</v>
      </c>
      <c r="CU12" s="89">
        <f t="shared" si="38"/>
        <v>0</v>
      </c>
      <c r="CV12" s="89">
        <f t="shared" si="38"/>
        <v>0</v>
      </c>
      <c r="CW12" s="89">
        <f t="shared" si="38"/>
        <v>0</v>
      </c>
      <c r="CX12" s="89">
        <f t="shared" si="38"/>
        <v>0</v>
      </c>
      <c r="CY12" s="89">
        <f t="shared" si="38"/>
        <v>0</v>
      </c>
      <c r="CZ12" s="89">
        <f t="shared" si="38"/>
        <v>0</v>
      </c>
      <c r="DA12" s="89">
        <f t="shared" si="38"/>
        <v>0</v>
      </c>
      <c r="DB12" s="89">
        <f t="shared" si="38"/>
        <v>0</v>
      </c>
      <c r="DC12" s="89">
        <f t="shared" si="38"/>
        <v>0</v>
      </c>
      <c r="DD12" s="89">
        <f t="shared" si="38"/>
        <v>0</v>
      </c>
      <c r="DE12" s="89">
        <f t="shared" si="38"/>
        <v>0</v>
      </c>
      <c r="DF12" s="89">
        <f t="shared" si="38"/>
        <v>0</v>
      </c>
      <c r="DG12" s="89">
        <f t="shared" si="38"/>
        <v>0</v>
      </c>
      <c r="DH12" s="89">
        <f t="shared" si="38"/>
        <v>0</v>
      </c>
      <c r="DI12" s="89">
        <f t="shared" si="38"/>
        <v>0</v>
      </c>
      <c r="DJ12" s="87">
        <f>VLOOKUP(CE12,'113勞保勞退單日級距表-僑生-請勿更改表內數字'!$B$4:$D$57,3,TRUE)</f>
        <v>0</v>
      </c>
      <c r="DK12" s="87">
        <f>VLOOKUP(CF12,'113勞保勞退單日級距表-僑生-請勿更改表內數字'!$B$4:$D$57,3,TRUE)</f>
        <v>0</v>
      </c>
      <c r="DL12" s="87">
        <f>VLOOKUP(CG12,'113勞保勞退單日級距表-僑生-請勿更改表內數字'!$B$4:$D$57,3,TRUE)</f>
        <v>0</v>
      </c>
      <c r="DM12" s="87">
        <f>VLOOKUP(CH12,'113勞保勞退單日級距表-僑生-請勿更改表內數字'!$B$4:$D$57,3,TRUE)</f>
        <v>0</v>
      </c>
      <c r="DN12" s="87">
        <f>VLOOKUP(CI12,'113勞保勞退單日級距表-僑生-請勿更改表內數字'!$B$4:$D$57,3,TRUE)</f>
        <v>0</v>
      </c>
      <c r="DO12" s="87">
        <f>VLOOKUP(CJ12,'113勞保勞退單日級距表-僑生-請勿更改表內數字'!$B$4:$D$57,3,TRUE)</f>
        <v>0</v>
      </c>
      <c r="DP12" s="87">
        <f>VLOOKUP(CK12,'113勞保勞退單日級距表-僑生-請勿更改表內數字'!$B$4:$D$57,3,TRUE)</f>
        <v>0</v>
      </c>
      <c r="DQ12" s="87">
        <f>VLOOKUP(CL12,'113勞保勞退單日級距表-僑生-請勿更改表內數字'!$B$4:$D$57,3,TRUE)</f>
        <v>0</v>
      </c>
      <c r="DR12" s="87">
        <f>VLOOKUP(CM12,'113勞保勞退單日級距表-僑生-請勿更改表內數字'!$B$4:$D$57,3,TRUE)</f>
        <v>0</v>
      </c>
      <c r="DS12" s="87">
        <f>VLOOKUP(CN12,'113勞保勞退單日級距表-僑生-請勿更改表內數字'!$B$4:$D$57,3,TRUE)</f>
        <v>0</v>
      </c>
      <c r="DT12" s="87">
        <f>VLOOKUP(CO12,'113勞保勞退單日級距表-僑生-請勿更改表內數字'!$B$4:$D$57,3,TRUE)</f>
        <v>0</v>
      </c>
      <c r="DU12" s="87">
        <f>VLOOKUP(CP12,'113勞保勞退單日級距表-僑生-請勿更改表內數字'!$B$4:$D$57,3,TRUE)</f>
        <v>0</v>
      </c>
      <c r="DV12" s="87">
        <f>VLOOKUP(CQ12,'113勞保勞退單日級距表-僑生-請勿更改表內數字'!$B$4:$D$57,3,TRUE)</f>
        <v>0</v>
      </c>
      <c r="DW12" s="87">
        <f>VLOOKUP(CR12,'113勞保勞退單日級距表-僑生-請勿更改表內數字'!$B$4:$D$57,3,TRUE)</f>
        <v>0</v>
      </c>
      <c r="DX12" s="87">
        <f>VLOOKUP(CS12,'113勞保勞退單日級距表-僑生-請勿更改表內數字'!$B$4:$D$57,3,TRUE)</f>
        <v>0</v>
      </c>
      <c r="DY12" s="87">
        <f>VLOOKUP(CT12,'113勞保勞退單日級距表-僑生-請勿更改表內數字'!$B$4:$D$57,3,TRUE)</f>
        <v>0</v>
      </c>
      <c r="DZ12" s="87">
        <f>VLOOKUP(CU12,'113勞保勞退單日級距表-僑生-請勿更改表內數字'!$B$4:$D$57,3,TRUE)</f>
        <v>0</v>
      </c>
      <c r="EA12" s="87">
        <f>VLOOKUP(CV12,'113勞保勞退單日級距表-僑生-請勿更改表內數字'!$B$4:$D$57,3,TRUE)</f>
        <v>0</v>
      </c>
      <c r="EB12" s="87">
        <f>VLOOKUP(CW12,'113勞保勞退單日級距表-僑生-請勿更改表內數字'!$B$4:$D$57,3,TRUE)</f>
        <v>0</v>
      </c>
      <c r="EC12" s="87">
        <f>VLOOKUP(CX12,'113勞保勞退單日級距表-僑生-請勿更改表內數字'!$B$4:$D$57,3,TRUE)</f>
        <v>0</v>
      </c>
      <c r="ED12" s="87">
        <f>VLOOKUP(CY12,'113勞保勞退單日級距表-僑生-請勿更改表內數字'!$B$4:$D$57,3,TRUE)</f>
        <v>0</v>
      </c>
      <c r="EE12" s="87">
        <f>VLOOKUP(CZ12,'113勞保勞退單日級距表-僑生-請勿更改表內數字'!$B$4:$D$57,3,TRUE)</f>
        <v>0</v>
      </c>
      <c r="EF12" s="87">
        <f>VLOOKUP(DA12,'113勞保勞退單日級距表-僑生-請勿更改表內數字'!$B$4:$D$57,3,TRUE)</f>
        <v>0</v>
      </c>
      <c r="EG12" s="87">
        <f>VLOOKUP(DB12,'113勞保勞退單日級距表-僑生-請勿更改表內數字'!$B$4:$D$57,3,TRUE)</f>
        <v>0</v>
      </c>
      <c r="EH12" s="87">
        <f>VLOOKUP(DC12,'113勞保勞退單日級距表-僑生-請勿更改表內數字'!$B$4:$D$57,3,TRUE)</f>
        <v>0</v>
      </c>
      <c r="EI12" s="87">
        <f>VLOOKUP(DD12,'113勞保勞退單日級距表-僑生-請勿更改表內數字'!$B$4:$D$57,3,TRUE)</f>
        <v>0</v>
      </c>
      <c r="EJ12" s="87">
        <f>VLOOKUP(DE12,'113勞保勞退單日級距表-僑生-請勿更改表內數字'!$B$4:$D$57,3,TRUE)</f>
        <v>0</v>
      </c>
      <c r="EK12" s="87">
        <f>VLOOKUP(DF12,'113勞保勞退單日級距表-僑生-請勿更改表內數字'!$B$4:$D$57,3,TRUE)</f>
        <v>0</v>
      </c>
      <c r="EL12" s="87">
        <f>VLOOKUP(DG12,'113勞保勞退單日級距表-僑生-請勿更改表內數字'!$B$4:$D$57,3,TRUE)</f>
        <v>0</v>
      </c>
      <c r="EM12" s="87">
        <f>VLOOKUP(DH12,'113勞保勞退單日級距表-僑生-請勿更改表內數字'!$B$4:$D$57,3,TRUE)</f>
        <v>0</v>
      </c>
      <c r="EN12" s="87">
        <f>VLOOKUP(DI12,'113勞保勞退單日級距表-僑生-請勿更改表內數字'!$B$4:$D$57,3,TRUE)</f>
        <v>0</v>
      </c>
      <c r="EO12" s="90">
        <f>VLOOKUP(CE12,'113勞保勞退單日級距表-僑生-請勿更改表內數字'!$B$4:$E$57,4,TRUE)</f>
        <v>0</v>
      </c>
      <c r="EP12" s="90">
        <f>VLOOKUP(CF12,'113勞保勞退單日級距表-僑生-請勿更改表內數字'!$B$4:$E$57,4,TRUE)</f>
        <v>0</v>
      </c>
      <c r="EQ12" s="90">
        <f>VLOOKUP(CG12,'113勞保勞退單日級距表-僑生-請勿更改表內數字'!$B$4:$E$57,4,TRUE)</f>
        <v>0</v>
      </c>
      <c r="ER12" s="90">
        <f>VLOOKUP(CH12,'113勞保勞退單日級距表-僑生-請勿更改表內數字'!$B$4:$E$57,4,TRUE)</f>
        <v>0</v>
      </c>
      <c r="ES12" s="90">
        <f>VLOOKUP(CI12,'113勞保勞退單日級距表-僑生-請勿更改表內數字'!$B$4:$E$57,4,TRUE)</f>
        <v>0</v>
      </c>
      <c r="ET12" s="90">
        <f>VLOOKUP(CJ12,'113勞保勞退單日級距表-僑生-請勿更改表內數字'!$B$4:$E$57,4,TRUE)</f>
        <v>0</v>
      </c>
      <c r="EU12" s="90">
        <f>VLOOKUP(CK12,'113勞保勞退單日級距表-僑生-請勿更改表內數字'!$B$4:$E$57,4,TRUE)</f>
        <v>0</v>
      </c>
      <c r="EV12" s="90">
        <f>VLOOKUP(CL12,'113勞保勞退單日級距表-僑生-請勿更改表內數字'!$B$4:$E$57,4,TRUE)</f>
        <v>0</v>
      </c>
      <c r="EW12" s="90">
        <f>VLOOKUP(CM12,'113勞保勞退單日級距表-僑生-請勿更改表內數字'!$B$4:$E$57,4,TRUE)</f>
        <v>0</v>
      </c>
      <c r="EX12" s="90">
        <f>VLOOKUP(CN12,'113勞保勞退單日級距表-僑生-請勿更改表內數字'!$B$4:$E$57,4,TRUE)</f>
        <v>0</v>
      </c>
      <c r="EY12" s="90">
        <f>VLOOKUP(CO12,'113勞保勞退單日級距表-僑生-請勿更改表內數字'!$B$4:$E$57,4,TRUE)</f>
        <v>0</v>
      </c>
      <c r="EZ12" s="90">
        <f>VLOOKUP(CP12,'113勞保勞退單日級距表-僑生-請勿更改表內數字'!$B$4:$E$57,4,TRUE)</f>
        <v>0</v>
      </c>
      <c r="FA12" s="90">
        <f>VLOOKUP(CQ12,'113勞保勞退單日級距表-僑生-請勿更改表內數字'!$B$4:$E$57,4,TRUE)</f>
        <v>0</v>
      </c>
      <c r="FB12" s="90">
        <f>VLOOKUP(CR12,'113勞保勞退單日級距表-僑生-請勿更改表內數字'!$B$4:$E$57,4,TRUE)</f>
        <v>0</v>
      </c>
      <c r="FC12" s="90">
        <f>VLOOKUP(CS12,'113勞保勞退單日級距表-僑生-請勿更改表內數字'!$B$4:$E$57,4,TRUE)</f>
        <v>0</v>
      </c>
      <c r="FD12" s="90">
        <f>VLOOKUP(CT12,'113勞保勞退單日級距表-僑生-請勿更改表內數字'!$B$4:$E$57,4,TRUE)</f>
        <v>0</v>
      </c>
      <c r="FE12" s="90">
        <f>VLOOKUP(CU12,'113勞保勞退單日級距表-僑生-請勿更改表內數字'!$B$4:$E$57,4,TRUE)</f>
        <v>0</v>
      </c>
      <c r="FF12" s="90">
        <f>VLOOKUP(CV12,'113勞保勞退單日級距表-僑生-請勿更改表內數字'!$B$4:$E$57,4,TRUE)</f>
        <v>0</v>
      </c>
      <c r="FG12" s="90">
        <f>VLOOKUP(CW12,'113勞保勞退單日級距表-僑生-請勿更改表內數字'!$B$4:$E$57,4,TRUE)</f>
        <v>0</v>
      </c>
      <c r="FH12" s="90">
        <f>VLOOKUP(CX12,'113勞保勞退單日級距表-僑生-請勿更改表內數字'!$B$4:$E$57,4,TRUE)</f>
        <v>0</v>
      </c>
      <c r="FI12" s="90">
        <f>VLOOKUP(CY12,'113勞保勞退單日級距表-僑生-請勿更改表內數字'!$B$4:$E$57,4,TRUE)</f>
        <v>0</v>
      </c>
      <c r="FJ12" s="90">
        <f>VLOOKUP(CZ12,'113勞保勞退單日級距表-僑生-請勿更改表內數字'!$B$4:$E$57,4,TRUE)</f>
        <v>0</v>
      </c>
      <c r="FK12" s="90">
        <f>VLOOKUP(DA12,'113勞保勞退單日級距表-僑生-請勿更改表內數字'!$B$4:$E$57,4,TRUE)</f>
        <v>0</v>
      </c>
      <c r="FL12" s="90">
        <f>VLOOKUP(DB12,'113勞保勞退單日級距表-僑生-請勿更改表內數字'!$B$4:$E$57,4,TRUE)</f>
        <v>0</v>
      </c>
      <c r="FM12" s="90">
        <f>VLOOKUP(DC12,'113勞保勞退單日級距表-僑生-請勿更改表內數字'!$B$4:$E$57,4,TRUE)</f>
        <v>0</v>
      </c>
      <c r="FN12" s="90">
        <f>VLOOKUP(DD12,'113勞保勞退單日級距表-僑生-請勿更改表內數字'!$B$4:$E$57,4,TRUE)</f>
        <v>0</v>
      </c>
      <c r="FO12" s="90">
        <f>VLOOKUP(DE12,'113勞保勞退單日級距表-僑生-請勿更改表內數字'!$B$4:$E$57,4,TRUE)</f>
        <v>0</v>
      </c>
      <c r="FP12" s="90">
        <f>VLOOKUP(DF12,'113勞保勞退單日級距表-僑生-請勿更改表內數字'!$B$4:$E$57,4,TRUE)</f>
        <v>0</v>
      </c>
      <c r="FQ12" s="90">
        <f>VLOOKUP(DG12,'113勞保勞退單日級距表-僑生-請勿更改表內數字'!$B$4:$E$57,4,TRUE)</f>
        <v>0</v>
      </c>
      <c r="FR12" s="90">
        <f>VLOOKUP(DH12,'113勞保勞退單日級距表-僑生-請勿更改表內數字'!$B$4:$E$57,4,TRUE)</f>
        <v>0</v>
      </c>
      <c r="FS12" s="90">
        <f>VLOOKUP(DI12,'113勞保勞退單日級距表-僑生-請勿更改表內數字'!$B$4:$E$57,4,TRUE)</f>
        <v>0</v>
      </c>
    </row>
    <row r="13" spans="1:176" s="48" customFormat="1">
      <c r="A13" s="49"/>
      <c r="B13" s="73"/>
      <c r="C13" s="73"/>
      <c r="D13" s="74"/>
      <c r="E13" s="73"/>
      <c r="F13" s="69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71"/>
      <c r="AH13" s="71"/>
      <c r="AI13" s="71"/>
      <c r="AJ13" s="71"/>
      <c r="AK13" s="71"/>
      <c r="AL13" s="51"/>
      <c r="AM13" s="143"/>
      <c r="AN13" s="54"/>
      <c r="AO13" s="148"/>
      <c r="AP13" s="141">
        <f t="shared" si="0"/>
        <v>0</v>
      </c>
      <c r="AQ13" s="50">
        <f t="shared" si="1"/>
        <v>0</v>
      </c>
      <c r="AR13" s="50">
        <f t="shared" si="2"/>
        <v>0</v>
      </c>
      <c r="AS13" s="138">
        <f t="shared" si="39"/>
        <v>0</v>
      </c>
      <c r="AT13" s="131">
        <f>VLOOKUP(AS13,'113勞保勞退單日級距表-僑生-請勿更改表內數字'!$B$4:$D$57,3,TRUE)*AP13</f>
        <v>0</v>
      </c>
      <c r="AU13" s="131">
        <f>VLOOKUP(AS13,'113勞保勞退單日級距表-僑生-請勿更改表內數字'!$B$4:$E$57,4,TRUE)*AP13</f>
        <v>0</v>
      </c>
      <c r="AV13" s="59">
        <f t="shared" si="3"/>
        <v>0</v>
      </c>
      <c r="AW13" s="158">
        <f t="shared" si="4"/>
        <v>0</v>
      </c>
      <c r="AX13" s="59">
        <v>0</v>
      </c>
      <c r="AY13" s="59">
        <f t="shared" si="5"/>
        <v>0</v>
      </c>
      <c r="AZ13" s="87">
        <f t="shared" si="6"/>
        <v>0</v>
      </c>
      <c r="BA13" s="87">
        <f t="shared" si="7"/>
        <v>0</v>
      </c>
      <c r="BB13" s="87">
        <f t="shared" si="8"/>
        <v>0</v>
      </c>
      <c r="BC13" s="87">
        <f t="shared" si="9"/>
        <v>0</v>
      </c>
      <c r="BD13" s="87">
        <f t="shared" si="10"/>
        <v>0</v>
      </c>
      <c r="BE13" s="87">
        <f t="shared" si="11"/>
        <v>0</v>
      </c>
      <c r="BF13" s="87">
        <f t="shared" si="12"/>
        <v>0</v>
      </c>
      <c r="BG13" s="87">
        <f t="shared" si="13"/>
        <v>0</v>
      </c>
      <c r="BH13" s="87">
        <f t="shared" si="14"/>
        <v>0</v>
      </c>
      <c r="BI13" s="87">
        <f t="shared" si="15"/>
        <v>0</v>
      </c>
      <c r="BJ13" s="87">
        <f t="shared" si="16"/>
        <v>0</v>
      </c>
      <c r="BK13" s="87">
        <f t="shared" si="17"/>
        <v>0</v>
      </c>
      <c r="BL13" s="87">
        <f t="shared" si="18"/>
        <v>0</v>
      </c>
      <c r="BM13" s="87">
        <f t="shared" si="19"/>
        <v>0</v>
      </c>
      <c r="BN13" s="87">
        <f t="shared" si="20"/>
        <v>0</v>
      </c>
      <c r="BO13" s="87">
        <f t="shared" si="21"/>
        <v>0</v>
      </c>
      <c r="BP13" s="87">
        <f t="shared" si="22"/>
        <v>0</v>
      </c>
      <c r="BQ13" s="87">
        <f t="shared" si="23"/>
        <v>0</v>
      </c>
      <c r="BR13" s="87">
        <f t="shared" si="24"/>
        <v>0</v>
      </c>
      <c r="BS13" s="87">
        <f t="shared" si="25"/>
        <v>0</v>
      </c>
      <c r="BT13" s="87">
        <f t="shared" si="26"/>
        <v>0</v>
      </c>
      <c r="BU13" s="87">
        <f t="shared" si="27"/>
        <v>0</v>
      </c>
      <c r="BV13" s="87">
        <f t="shared" si="28"/>
        <v>0</v>
      </c>
      <c r="BW13" s="87">
        <f t="shared" si="29"/>
        <v>0</v>
      </c>
      <c r="BX13" s="87">
        <f t="shared" si="30"/>
        <v>0</v>
      </c>
      <c r="BY13" s="87">
        <f t="shared" si="31"/>
        <v>0</v>
      </c>
      <c r="BZ13" s="87">
        <f t="shared" si="32"/>
        <v>0</v>
      </c>
      <c r="CA13" s="87">
        <f t="shared" si="33"/>
        <v>0</v>
      </c>
      <c r="CB13" s="87">
        <f t="shared" si="34"/>
        <v>0</v>
      </c>
      <c r="CC13" s="87">
        <f t="shared" si="35"/>
        <v>0</v>
      </c>
      <c r="CD13" s="87">
        <f t="shared" si="36"/>
        <v>0</v>
      </c>
      <c r="CE13" s="89">
        <f t="shared" si="37"/>
        <v>0</v>
      </c>
      <c r="CF13" s="89">
        <f t="shared" si="37"/>
        <v>0</v>
      </c>
      <c r="CG13" s="89">
        <f t="shared" si="37"/>
        <v>0</v>
      </c>
      <c r="CH13" s="89">
        <f t="shared" si="37"/>
        <v>0</v>
      </c>
      <c r="CI13" s="89">
        <f t="shared" si="37"/>
        <v>0</v>
      </c>
      <c r="CJ13" s="89">
        <f t="shared" si="37"/>
        <v>0</v>
      </c>
      <c r="CK13" s="89">
        <f t="shared" si="37"/>
        <v>0</v>
      </c>
      <c r="CL13" s="89">
        <f t="shared" si="37"/>
        <v>0</v>
      </c>
      <c r="CM13" s="89">
        <f t="shared" si="37"/>
        <v>0</v>
      </c>
      <c r="CN13" s="89">
        <f t="shared" si="37"/>
        <v>0</v>
      </c>
      <c r="CO13" s="89">
        <f t="shared" si="37"/>
        <v>0</v>
      </c>
      <c r="CP13" s="89">
        <f t="shared" si="37"/>
        <v>0</v>
      </c>
      <c r="CQ13" s="89">
        <f t="shared" si="37"/>
        <v>0</v>
      </c>
      <c r="CR13" s="89">
        <f t="shared" si="37"/>
        <v>0</v>
      </c>
      <c r="CS13" s="89">
        <f t="shared" si="37"/>
        <v>0</v>
      </c>
      <c r="CT13" s="89">
        <f t="shared" si="37"/>
        <v>0</v>
      </c>
      <c r="CU13" s="89">
        <f t="shared" si="38"/>
        <v>0</v>
      </c>
      <c r="CV13" s="89">
        <f t="shared" si="38"/>
        <v>0</v>
      </c>
      <c r="CW13" s="89">
        <f t="shared" si="38"/>
        <v>0</v>
      </c>
      <c r="CX13" s="89">
        <f t="shared" si="38"/>
        <v>0</v>
      </c>
      <c r="CY13" s="89">
        <f t="shared" si="38"/>
        <v>0</v>
      </c>
      <c r="CZ13" s="89">
        <f t="shared" si="38"/>
        <v>0</v>
      </c>
      <c r="DA13" s="89">
        <f t="shared" si="38"/>
        <v>0</v>
      </c>
      <c r="DB13" s="89">
        <f t="shared" si="38"/>
        <v>0</v>
      </c>
      <c r="DC13" s="89">
        <f t="shared" si="38"/>
        <v>0</v>
      </c>
      <c r="DD13" s="89">
        <f t="shared" si="38"/>
        <v>0</v>
      </c>
      <c r="DE13" s="89">
        <f t="shared" si="38"/>
        <v>0</v>
      </c>
      <c r="DF13" s="89">
        <f t="shared" si="38"/>
        <v>0</v>
      </c>
      <c r="DG13" s="89">
        <f t="shared" si="38"/>
        <v>0</v>
      </c>
      <c r="DH13" s="89">
        <f t="shared" si="38"/>
        <v>0</v>
      </c>
      <c r="DI13" s="89">
        <f t="shared" si="38"/>
        <v>0</v>
      </c>
      <c r="DJ13" s="87">
        <f>VLOOKUP(CE13,'113勞保勞退單日級距表-僑生-請勿更改表內數字'!$B$4:$D$57,3,TRUE)</f>
        <v>0</v>
      </c>
      <c r="DK13" s="87">
        <f>VLOOKUP(CF13,'113勞保勞退單日級距表-僑生-請勿更改表內數字'!$B$4:$D$57,3,TRUE)</f>
        <v>0</v>
      </c>
      <c r="DL13" s="87">
        <f>VLOOKUP(CG13,'113勞保勞退單日級距表-僑生-請勿更改表內數字'!$B$4:$D$57,3,TRUE)</f>
        <v>0</v>
      </c>
      <c r="DM13" s="87">
        <f>VLOOKUP(CH13,'113勞保勞退單日級距表-僑生-請勿更改表內數字'!$B$4:$D$57,3,TRUE)</f>
        <v>0</v>
      </c>
      <c r="DN13" s="87">
        <f>VLOOKUP(CI13,'113勞保勞退單日級距表-僑生-請勿更改表內數字'!$B$4:$D$57,3,TRUE)</f>
        <v>0</v>
      </c>
      <c r="DO13" s="87">
        <f>VLOOKUP(CJ13,'113勞保勞退單日級距表-僑生-請勿更改表內數字'!$B$4:$D$57,3,TRUE)</f>
        <v>0</v>
      </c>
      <c r="DP13" s="87">
        <f>VLOOKUP(CK13,'113勞保勞退單日級距表-僑生-請勿更改表內數字'!$B$4:$D$57,3,TRUE)</f>
        <v>0</v>
      </c>
      <c r="DQ13" s="87">
        <f>VLOOKUP(CL13,'113勞保勞退單日級距表-僑生-請勿更改表內數字'!$B$4:$D$57,3,TRUE)</f>
        <v>0</v>
      </c>
      <c r="DR13" s="87">
        <f>VLOOKUP(CM13,'113勞保勞退單日級距表-僑生-請勿更改表內數字'!$B$4:$D$57,3,TRUE)</f>
        <v>0</v>
      </c>
      <c r="DS13" s="87">
        <f>VLOOKUP(CN13,'113勞保勞退單日級距表-僑生-請勿更改表內數字'!$B$4:$D$57,3,TRUE)</f>
        <v>0</v>
      </c>
      <c r="DT13" s="87">
        <f>VLOOKUP(CO13,'113勞保勞退單日級距表-僑生-請勿更改表內數字'!$B$4:$D$57,3,TRUE)</f>
        <v>0</v>
      </c>
      <c r="DU13" s="87">
        <f>VLOOKUP(CP13,'113勞保勞退單日級距表-僑生-請勿更改表內數字'!$B$4:$D$57,3,TRUE)</f>
        <v>0</v>
      </c>
      <c r="DV13" s="87">
        <f>VLOOKUP(CQ13,'113勞保勞退單日級距表-僑生-請勿更改表內數字'!$B$4:$D$57,3,TRUE)</f>
        <v>0</v>
      </c>
      <c r="DW13" s="87">
        <f>VLOOKUP(CR13,'113勞保勞退單日級距表-僑生-請勿更改表內數字'!$B$4:$D$57,3,TRUE)</f>
        <v>0</v>
      </c>
      <c r="DX13" s="87">
        <f>VLOOKUP(CS13,'113勞保勞退單日級距表-僑生-請勿更改表內數字'!$B$4:$D$57,3,TRUE)</f>
        <v>0</v>
      </c>
      <c r="DY13" s="87">
        <f>VLOOKUP(CT13,'113勞保勞退單日級距表-僑生-請勿更改表內數字'!$B$4:$D$57,3,TRUE)</f>
        <v>0</v>
      </c>
      <c r="DZ13" s="87">
        <f>VLOOKUP(CU13,'113勞保勞退單日級距表-僑生-請勿更改表內數字'!$B$4:$D$57,3,TRUE)</f>
        <v>0</v>
      </c>
      <c r="EA13" s="87">
        <f>VLOOKUP(CV13,'113勞保勞退單日級距表-僑生-請勿更改表內數字'!$B$4:$D$57,3,TRUE)</f>
        <v>0</v>
      </c>
      <c r="EB13" s="87">
        <f>VLOOKUP(CW13,'113勞保勞退單日級距表-僑生-請勿更改表內數字'!$B$4:$D$57,3,TRUE)</f>
        <v>0</v>
      </c>
      <c r="EC13" s="87">
        <f>VLOOKUP(CX13,'113勞保勞退單日級距表-僑生-請勿更改表內數字'!$B$4:$D$57,3,TRUE)</f>
        <v>0</v>
      </c>
      <c r="ED13" s="87">
        <f>VLOOKUP(CY13,'113勞保勞退單日級距表-僑生-請勿更改表內數字'!$B$4:$D$57,3,TRUE)</f>
        <v>0</v>
      </c>
      <c r="EE13" s="87">
        <f>VLOOKUP(CZ13,'113勞保勞退單日級距表-僑生-請勿更改表內數字'!$B$4:$D$57,3,TRUE)</f>
        <v>0</v>
      </c>
      <c r="EF13" s="87">
        <f>VLOOKUP(DA13,'113勞保勞退單日級距表-僑生-請勿更改表內數字'!$B$4:$D$57,3,TRUE)</f>
        <v>0</v>
      </c>
      <c r="EG13" s="87">
        <f>VLOOKUP(DB13,'113勞保勞退單日級距表-僑生-請勿更改表內數字'!$B$4:$D$57,3,TRUE)</f>
        <v>0</v>
      </c>
      <c r="EH13" s="87">
        <f>VLOOKUP(DC13,'113勞保勞退單日級距表-僑生-請勿更改表內數字'!$B$4:$D$57,3,TRUE)</f>
        <v>0</v>
      </c>
      <c r="EI13" s="87">
        <f>VLOOKUP(DD13,'113勞保勞退單日級距表-僑生-請勿更改表內數字'!$B$4:$D$57,3,TRUE)</f>
        <v>0</v>
      </c>
      <c r="EJ13" s="87">
        <f>VLOOKUP(DE13,'113勞保勞退單日級距表-僑生-請勿更改表內數字'!$B$4:$D$57,3,TRUE)</f>
        <v>0</v>
      </c>
      <c r="EK13" s="87">
        <f>VLOOKUP(DF13,'113勞保勞退單日級距表-僑生-請勿更改表內數字'!$B$4:$D$57,3,TRUE)</f>
        <v>0</v>
      </c>
      <c r="EL13" s="87">
        <f>VLOOKUP(DG13,'113勞保勞退單日級距表-僑生-請勿更改表內數字'!$B$4:$D$57,3,TRUE)</f>
        <v>0</v>
      </c>
      <c r="EM13" s="87">
        <f>VLOOKUP(DH13,'113勞保勞退單日級距表-僑生-請勿更改表內數字'!$B$4:$D$57,3,TRUE)</f>
        <v>0</v>
      </c>
      <c r="EN13" s="87">
        <f>VLOOKUP(DI13,'113勞保勞退單日級距表-僑生-請勿更改表內數字'!$B$4:$D$57,3,TRUE)</f>
        <v>0</v>
      </c>
      <c r="EO13" s="90">
        <f>VLOOKUP(CE13,'113勞保勞退單日級距表-僑生-請勿更改表內數字'!$B$4:$E$57,4,TRUE)</f>
        <v>0</v>
      </c>
      <c r="EP13" s="90">
        <f>VLOOKUP(CF13,'113勞保勞退單日級距表-僑生-請勿更改表內數字'!$B$4:$E$57,4,TRUE)</f>
        <v>0</v>
      </c>
      <c r="EQ13" s="90">
        <f>VLOOKUP(CG13,'113勞保勞退單日級距表-僑生-請勿更改表內數字'!$B$4:$E$57,4,TRUE)</f>
        <v>0</v>
      </c>
      <c r="ER13" s="90">
        <f>VLOOKUP(CH13,'113勞保勞退單日級距表-僑生-請勿更改表內數字'!$B$4:$E$57,4,TRUE)</f>
        <v>0</v>
      </c>
      <c r="ES13" s="90">
        <f>VLOOKUP(CI13,'113勞保勞退單日級距表-僑生-請勿更改表內數字'!$B$4:$E$57,4,TRUE)</f>
        <v>0</v>
      </c>
      <c r="ET13" s="90">
        <f>VLOOKUP(CJ13,'113勞保勞退單日級距表-僑生-請勿更改表內數字'!$B$4:$E$57,4,TRUE)</f>
        <v>0</v>
      </c>
      <c r="EU13" s="90">
        <f>VLOOKUP(CK13,'113勞保勞退單日級距表-僑生-請勿更改表內數字'!$B$4:$E$57,4,TRUE)</f>
        <v>0</v>
      </c>
      <c r="EV13" s="90">
        <f>VLOOKUP(CL13,'113勞保勞退單日級距表-僑生-請勿更改表內數字'!$B$4:$E$57,4,TRUE)</f>
        <v>0</v>
      </c>
      <c r="EW13" s="90">
        <f>VLOOKUP(CM13,'113勞保勞退單日級距表-僑生-請勿更改表內數字'!$B$4:$E$57,4,TRUE)</f>
        <v>0</v>
      </c>
      <c r="EX13" s="90">
        <f>VLOOKUP(CN13,'113勞保勞退單日級距表-僑生-請勿更改表內數字'!$B$4:$E$57,4,TRUE)</f>
        <v>0</v>
      </c>
      <c r="EY13" s="90">
        <f>VLOOKUP(CO13,'113勞保勞退單日級距表-僑生-請勿更改表內數字'!$B$4:$E$57,4,TRUE)</f>
        <v>0</v>
      </c>
      <c r="EZ13" s="90">
        <f>VLOOKUP(CP13,'113勞保勞退單日級距表-僑生-請勿更改表內數字'!$B$4:$E$57,4,TRUE)</f>
        <v>0</v>
      </c>
      <c r="FA13" s="90">
        <f>VLOOKUP(CQ13,'113勞保勞退單日級距表-僑生-請勿更改表內數字'!$B$4:$E$57,4,TRUE)</f>
        <v>0</v>
      </c>
      <c r="FB13" s="90">
        <f>VLOOKUP(CR13,'113勞保勞退單日級距表-僑生-請勿更改表內數字'!$B$4:$E$57,4,TRUE)</f>
        <v>0</v>
      </c>
      <c r="FC13" s="90">
        <f>VLOOKUP(CS13,'113勞保勞退單日級距表-僑生-請勿更改表內數字'!$B$4:$E$57,4,TRUE)</f>
        <v>0</v>
      </c>
      <c r="FD13" s="90">
        <f>VLOOKUP(CT13,'113勞保勞退單日級距表-僑生-請勿更改表內數字'!$B$4:$E$57,4,TRUE)</f>
        <v>0</v>
      </c>
      <c r="FE13" s="90">
        <f>VLOOKUP(CU13,'113勞保勞退單日級距表-僑生-請勿更改表內數字'!$B$4:$E$57,4,TRUE)</f>
        <v>0</v>
      </c>
      <c r="FF13" s="90">
        <f>VLOOKUP(CV13,'113勞保勞退單日級距表-僑生-請勿更改表內數字'!$B$4:$E$57,4,TRUE)</f>
        <v>0</v>
      </c>
      <c r="FG13" s="90">
        <f>VLOOKUP(CW13,'113勞保勞退單日級距表-僑生-請勿更改表內數字'!$B$4:$E$57,4,TRUE)</f>
        <v>0</v>
      </c>
      <c r="FH13" s="90">
        <f>VLOOKUP(CX13,'113勞保勞退單日級距表-僑生-請勿更改表內數字'!$B$4:$E$57,4,TRUE)</f>
        <v>0</v>
      </c>
      <c r="FI13" s="90">
        <f>VLOOKUP(CY13,'113勞保勞退單日級距表-僑生-請勿更改表內數字'!$B$4:$E$57,4,TRUE)</f>
        <v>0</v>
      </c>
      <c r="FJ13" s="90">
        <f>VLOOKUP(CZ13,'113勞保勞退單日級距表-僑生-請勿更改表內數字'!$B$4:$E$57,4,TRUE)</f>
        <v>0</v>
      </c>
      <c r="FK13" s="90">
        <f>VLOOKUP(DA13,'113勞保勞退單日級距表-僑生-請勿更改表內數字'!$B$4:$E$57,4,TRUE)</f>
        <v>0</v>
      </c>
      <c r="FL13" s="90">
        <f>VLOOKUP(DB13,'113勞保勞退單日級距表-僑生-請勿更改表內數字'!$B$4:$E$57,4,TRUE)</f>
        <v>0</v>
      </c>
      <c r="FM13" s="90">
        <f>VLOOKUP(DC13,'113勞保勞退單日級距表-僑生-請勿更改表內數字'!$B$4:$E$57,4,TRUE)</f>
        <v>0</v>
      </c>
      <c r="FN13" s="90">
        <f>VLOOKUP(DD13,'113勞保勞退單日級距表-僑生-請勿更改表內數字'!$B$4:$E$57,4,TRUE)</f>
        <v>0</v>
      </c>
      <c r="FO13" s="90">
        <f>VLOOKUP(DE13,'113勞保勞退單日級距表-僑生-請勿更改表內數字'!$B$4:$E$57,4,TRUE)</f>
        <v>0</v>
      </c>
      <c r="FP13" s="90">
        <f>VLOOKUP(DF13,'113勞保勞退單日級距表-僑生-請勿更改表內數字'!$B$4:$E$57,4,TRUE)</f>
        <v>0</v>
      </c>
      <c r="FQ13" s="90">
        <f>VLOOKUP(DG13,'113勞保勞退單日級距表-僑生-請勿更改表內數字'!$B$4:$E$57,4,TRUE)</f>
        <v>0</v>
      </c>
      <c r="FR13" s="90">
        <f>VLOOKUP(DH13,'113勞保勞退單日級距表-僑生-請勿更改表內數字'!$B$4:$E$57,4,TRUE)</f>
        <v>0</v>
      </c>
      <c r="FS13" s="90">
        <f>VLOOKUP(DI13,'113勞保勞退單日級距表-僑生-請勿更改表內數字'!$B$4:$E$57,4,TRUE)</f>
        <v>0</v>
      </c>
    </row>
    <row r="14" spans="1:176" s="1" customFormat="1">
      <c r="A14" s="49"/>
      <c r="B14" s="71"/>
      <c r="C14" s="71"/>
      <c r="D14" s="72"/>
      <c r="E14" s="72"/>
      <c r="F14" s="69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71"/>
      <c r="AH14" s="71"/>
      <c r="AI14" s="71"/>
      <c r="AJ14" s="71"/>
      <c r="AK14" s="71"/>
      <c r="AL14" s="51"/>
      <c r="AM14" s="143"/>
      <c r="AN14" s="54"/>
      <c r="AO14" s="148"/>
      <c r="AP14" s="141">
        <f t="shared" si="0"/>
        <v>0</v>
      </c>
      <c r="AQ14" s="50">
        <f t="shared" si="1"/>
        <v>0</v>
      </c>
      <c r="AR14" s="50">
        <f t="shared" si="2"/>
        <v>0</v>
      </c>
      <c r="AS14" s="138">
        <f t="shared" si="39"/>
        <v>0</v>
      </c>
      <c r="AT14" s="131">
        <f>VLOOKUP(AS14,'113勞保勞退單日級距表-僑生-請勿更改表內數字'!$B$4:$D$57,3,TRUE)*AP14</f>
        <v>0</v>
      </c>
      <c r="AU14" s="131">
        <f>VLOOKUP(AS14,'113勞保勞退單日級距表-僑生-請勿更改表內數字'!$B$4:$E$57,4,TRUE)*AP14</f>
        <v>0</v>
      </c>
      <c r="AV14" s="59">
        <f t="shared" si="3"/>
        <v>0</v>
      </c>
      <c r="AW14" s="158">
        <f t="shared" si="4"/>
        <v>0</v>
      </c>
      <c r="AX14" s="59">
        <v>0</v>
      </c>
      <c r="AY14" s="59">
        <f t="shared" si="5"/>
        <v>0</v>
      </c>
      <c r="AZ14" s="87">
        <f t="shared" si="6"/>
        <v>0</v>
      </c>
      <c r="BA14" s="87">
        <f t="shared" si="7"/>
        <v>0</v>
      </c>
      <c r="BB14" s="87">
        <f t="shared" si="8"/>
        <v>0</v>
      </c>
      <c r="BC14" s="87">
        <f t="shared" si="9"/>
        <v>0</v>
      </c>
      <c r="BD14" s="87">
        <f t="shared" si="10"/>
        <v>0</v>
      </c>
      <c r="BE14" s="87">
        <f t="shared" si="11"/>
        <v>0</v>
      </c>
      <c r="BF14" s="87">
        <f t="shared" si="12"/>
        <v>0</v>
      </c>
      <c r="BG14" s="87">
        <f t="shared" si="13"/>
        <v>0</v>
      </c>
      <c r="BH14" s="87">
        <f t="shared" si="14"/>
        <v>0</v>
      </c>
      <c r="BI14" s="87">
        <f t="shared" si="15"/>
        <v>0</v>
      </c>
      <c r="BJ14" s="87">
        <f t="shared" si="16"/>
        <v>0</v>
      </c>
      <c r="BK14" s="87">
        <f t="shared" si="17"/>
        <v>0</v>
      </c>
      <c r="BL14" s="87">
        <f t="shared" si="18"/>
        <v>0</v>
      </c>
      <c r="BM14" s="87">
        <f t="shared" si="19"/>
        <v>0</v>
      </c>
      <c r="BN14" s="87">
        <f t="shared" si="20"/>
        <v>0</v>
      </c>
      <c r="BO14" s="87">
        <f t="shared" si="21"/>
        <v>0</v>
      </c>
      <c r="BP14" s="87">
        <f t="shared" si="22"/>
        <v>0</v>
      </c>
      <c r="BQ14" s="87">
        <f t="shared" si="23"/>
        <v>0</v>
      </c>
      <c r="BR14" s="87">
        <f t="shared" si="24"/>
        <v>0</v>
      </c>
      <c r="BS14" s="87">
        <f t="shared" si="25"/>
        <v>0</v>
      </c>
      <c r="BT14" s="87">
        <f t="shared" si="26"/>
        <v>0</v>
      </c>
      <c r="BU14" s="87">
        <f t="shared" si="27"/>
        <v>0</v>
      </c>
      <c r="BV14" s="87">
        <f t="shared" si="28"/>
        <v>0</v>
      </c>
      <c r="BW14" s="87">
        <f t="shared" si="29"/>
        <v>0</v>
      </c>
      <c r="BX14" s="87">
        <f t="shared" si="30"/>
        <v>0</v>
      </c>
      <c r="BY14" s="87">
        <f t="shared" si="31"/>
        <v>0</v>
      </c>
      <c r="BZ14" s="87">
        <f t="shared" si="32"/>
        <v>0</v>
      </c>
      <c r="CA14" s="87">
        <f t="shared" si="33"/>
        <v>0</v>
      </c>
      <c r="CB14" s="87">
        <f t="shared" si="34"/>
        <v>0</v>
      </c>
      <c r="CC14" s="87">
        <f t="shared" si="35"/>
        <v>0</v>
      </c>
      <c r="CD14" s="87">
        <f t="shared" si="36"/>
        <v>0</v>
      </c>
      <c r="CE14" s="89">
        <f t="shared" si="37"/>
        <v>0</v>
      </c>
      <c r="CF14" s="89">
        <f t="shared" si="37"/>
        <v>0</v>
      </c>
      <c r="CG14" s="89">
        <f t="shared" si="37"/>
        <v>0</v>
      </c>
      <c r="CH14" s="89">
        <f t="shared" si="37"/>
        <v>0</v>
      </c>
      <c r="CI14" s="89">
        <f t="shared" si="37"/>
        <v>0</v>
      </c>
      <c r="CJ14" s="89">
        <f t="shared" si="37"/>
        <v>0</v>
      </c>
      <c r="CK14" s="89">
        <f t="shared" si="37"/>
        <v>0</v>
      </c>
      <c r="CL14" s="89">
        <f t="shared" si="37"/>
        <v>0</v>
      </c>
      <c r="CM14" s="89">
        <f t="shared" si="37"/>
        <v>0</v>
      </c>
      <c r="CN14" s="89">
        <f t="shared" si="37"/>
        <v>0</v>
      </c>
      <c r="CO14" s="89">
        <f t="shared" si="37"/>
        <v>0</v>
      </c>
      <c r="CP14" s="89">
        <f t="shared" si="37"/>
        <v>0</v>
      </c>
      <c r="CQ14" s="89">
        <f t="shared" si="37"/>
        <v>0</v>
      </c>
      <c r="CR14" s="89">
        <f t="shared" si="37"/>
        <v>0</v>
      </c>
      <c r="CS14" s="89">
        <f t="shared" si="37"/>
        <v>0</v>
      </c>
      <c r="CT14" s="89">
        <f t="shared" si="37"/>
        <v>0</v>
      </c>
      <c r="CU14" s="89">
        <f t="shared" si="38"/>
        <v>0</v>
      </c>
      <c r="CV14" s="89">
        <f t="shared" si="38"/>
        <v>0</v>
      </c>
      <c r="CW14" s="89">
        <f t="shared" si="38"/>
        <v>0</v>
      </c>
      <c r="CX14" s="89">
        <f t="shared" si="38"/>
        <v>0</v>
      </c>
      <c r="CY14" s="89">
        <f t="shared" si="38"/>
        <v>0</v>
      </c>
      <c r="CZ14" s="89">
        <f t="shared" si="38"/>
        <v>0</v>
      </c>
      <c r="DA14" s="89">
        <f t="shared" si="38"/>
        <v>0</v>
      </c>
      <c r="DB14" s="89">
        <f t="shared" si="38"/>
        <v>0</v>
      </c>
      <c r="DC14" s="89">
        <f t="shared" si="38"/>
        <v>0</v>
      </c>
      <c r="DD14" s="89">
        <f t="shared" si="38"/>
        <v>0</v>
      </c>
      <c r="DE14" s="89">
        <f t="shared" si="38"/>
        <v>0</v>
      </c>
      <c r="DF14" s="89">
        <f t="shared" si="38"/>
        <v>0</v>
      </c>
      <c r="DG14" s="89">
        <f t="shared" si="38"/>
        <v>0</v>
      </c>
      <c r="DH14" s="89">
        <f t="shared" si="38"/>
        <v>0</v>
      </c>
      <c r="DI14" s="89">
        <f t="shared" si="38"/>
        <v>0</v>
      </c>
      <c r="DJ14" s="87">
        <f>VLOOKUP(CE14,'113勞保勞退單日級距表-僑生-請勿更改表內數字'!$B$4:$D$57,3,TRUE)</f>
        <v>0</v>
      </c>
      <c r="DK14" s="87">
        <f>VLOOKUP(CF14,'113勞保勞退單日級距表-僑生-請勿更改表內數字'!$B$4:$D$57,3,TRUE)</f>
        <v>0</v>
      </c>
      <c r="DL14" s="87">
        <f>VLOOKUP(CG14,'113勞保勞退單日級距表-僑生-請勿更改表內數字'!$B$4:$D$57,3,TRUE)</f>
        <v>0</v>
      </c>
      <c r="DM14" s="87">
        <f>VLOOKUP(CH14,'113勞保勞退單日級距表-僑生-請勿更改表內數字'!$B$4:$D$57,3,TRUE)</f>
        <v>0</v>
      </c>
      <c r="DN14" s="87">
        <f>VLOOKUP(CI14,'113勞保勞退單日級距表-僑生-請勿更改表內數字'!$B$4:$D$57,3,TRUE)</f>
        <v>0</v>
      </c>
      <c r="DO14" s="87">
        <f>VLOOKUP(CJ14,'113勞保勞退單日級距表-僑生-請勿更改表內數字'!$B$4:$D$57,3,TRUE)</f>
        <v>0</v>
      </c>
      <c r="DP14" s="87">
        <f>VLOOKUP(CK14,'113勞保勞退單日級距表-僑生-請勿更改表內數字'!$B$4:$D$57,3,TRUE)</f>
        <v>0</v>
      </c>
      <c r="DQ14" s="87">
        <f>VLOOKUP(CL14,'113勞保勞退單日級距表-僑生-請勿更改表內數字'!$B$4:$D$57,3,TRUE)</f>
        <v>0</v>
      </c>
      <c r="DR14" s="87">
        <f>VLOOKUP(CM14,'113勞保勞退單日級距表-僑生-請勿更改表內數字'!$B$4:$D$57,3,TRUE)</f>
        <v>0</v>
      </c>
      <c r="DS14" s="87">
        <f>VLOOKUP(CN14,'113勞保勞退單日級距表-僑生-請勿更改表內數字'!$B$4:$D$57,3,TRUE)</f>
        <v>0</v>
      </c>
      <c r="DT14" s="87">
        <f>VLOOKUP(CO14,'113勞保勞退單日級距表-僑生-請勿更改表內數字'!$B$4:$D$57,3,TRUE)</f>
        <v>0</v>
      </c>
      <c r="DU14" s="87">
        <f>VLOOKUP(CP14,'113勞保勞退單日級距表-僑生-請勿更改表內數字'!$B$4:$D$57,3,TRUE)</f>
        <v>0</v>
      </c>
      <c r="DV14" s="87">
        <f>VLOOKUP(CQ14,'113勞保勞退單日級距表-僑生-請勿更改表內數字'!$B$4:$D$57,3,TRUE)</f>
        <v>0</v>
      </c>
      <c r="DW14" s="87">
        <f>VLOOKUP(CR14,'113勞保勞退單日級距表-僑生-請勿更改表內數字'!$B$4:$D$57,3,TRUE)</f>
        <v>0</v>
      </c>
      <c r="DX14" s="87">
        <f>VLOOKUP(CS14,'113勞保勞退單日級距表-僑生-請勿更改表內數字'!$B$4:$D$57,3,TRUE)</f>
        <v>0</v>
      </c>
      <c r="DY14" s="87">
        <f>VLOOKUP(CT14,'113勞保勞退單日級距表-僑生-請勿更改表內數字'!$B$4:$D$57,3,TRUE)</f>
        <v>0</v>
      </c>
      <c r="DZ14" s="87">
        <f>VLOOKUP(CU14,'113勞保勞退單日級距表-僑生-請勿更改表內數字'!$B$4:$D$57,3,TRUE)</f>
        <v>0</v>
      </c>
      <c r="EA14" s="87">
        <f>VLOOKUP(CV14,'113勞保勞退單日級距表-僑生-請勿更改表內數字'!$B$4:$D$57,3,TRUE)</f>
        <v>0</v>
      </c>
      <c r="EB14" s="87">
        <f>VLOOKUP(CW14,'113勞保勞退單日級距表-僑生-請勿更改表內數字'!$B$4:$D$57,3,TRUE)</f>
        <v>0</v>
      </c>
      <c r="EC14" s="87">
        <f>VLOOKUP(CX14,'113勞保勞退單日級距表-僑生-請勿更改表內數字'!$B$4:$D$57,3,TRUE)</f>
        <v>0</v>
      </c>
      <c r="ED14" s="87">
        <f>VLOOKUP(CY14,'113勞保勞退單日級距表-僑生-請勿更改表內數字'!$B$4:$D$57,3,TRUE)</f>
        <v>0</v>
      </c>
      <c r="EE14" s="87">
        <f>VLOOKUP(CZ14,'113勞保勞退單日級距表-僑生-請勿更改表內數字'!$B$4:$D$57,3,TRUE)</f>
        <v>0</v>
      </c>
      <c r="EF14" s="87">
        <f>VLOOKUP(DA14,'113勞保勞退單日級距表-僑生-請勿更改表內數字'!$B$4:$D$57,3,TRUE)</f>
        <v>0</v>
      </c>
      <c r="EG14" s="87">
        <f>VLOOKUP(DB14,'113勞保勞退單日級距表-僑生-請勿更改表內數字'!$B$4:$D$57,3,TRUE)</f>
        <v>0</v>
      </c>
      <c r="EH14" s="87">
        <f>VLOOKUP(DC14,'113勞保勞退單日級距表-僑生-請勿更改表內數字'!$B$4:$D$57,3,TRUE)</f>
        <v>0</v>
      </c>
      <c r="EI14" s="87">
        <f>VLOOKUP(DD14,'113勞保勞退單日級距表-僑生-請勿更改表內數字'!$B$4:$D$57,3,TRUE)</f>
        <v>0</v>
      </c>
      <c r="EJ14" s="87">
        <f>VLOOKUP(DE14,'113勞保勞退單日級距表-僑生-請勿更改表內數字'!$B$4:$D$57,3,TRUE)</f>
        <v>0</v>
      </c>
      <c r="EK14" s="87">
        <f>VLOOKUP(DF14,'113勞保勞退單日級距表-僑生-請勿更改表內數字'!$B$4:$D$57,3,TRUE)</f>
        <v>0</v>
      </c>
      <c r="EL14" s="87">
        <f>VLOOKUP(DG14,'113勞保勞退單日級距表-僑生-請勿更改表內數字'!$B$4:$D$57,3,TRUE)</f>
        <v>0</v>
      </c>
      <c r="EM14" s="87">
        <f>VLOOKUP(DH14,'113勞保勞退單日級距表-僑生-請勿更改表內數字'!$B$4:$D$57,3,TRUE)</f>
        <v>0</v>
      </c>
      <c r="EN14" s="87">
        <f>VLOOKUP(DI14,'113勞保勞退單日級距表-僑生-請勿更改表內數字'!$B$4:$D$57,3,TRUE)</f>
        <v>0</v>
      </c>
      <c r="EO14" s="90">
        <f>VLOOKUP(CE14,'113勞保勞退單日級距表-僑生-請勿更改表內數字'!$B$4:$E$57,4,TRUE)</f>
        <v>0</v>
      </c>
      <c r="EP14" s="90">
        <f>VLOOKUP(CF14,'113勞保勞退單日級距表-僑生-請勿更改表內數字'!$B$4:$E$57,4,TRUE)</f>
        <v>0</v>
      </c>
      <c r="EQ14" s="90">
        <f>VLOOKUP(CG14,'113勞保勞退單日級距表-僑生-請勿更改表內數字'!$B$4:$E$57,4,TRUE)</f>
        <v>0</v>
      </c>
      <c r="ER14" s="90">
        <f>VLOOKUP(CH14,'113勞保勞退單日級距表-僑生-請勿更改表內數字'!$B$4:$E$57,4,TRUE)</f>
        <v>0</v>
      </c>
      <c r="ES14" s="90">
        <f>VLOOKUP(CI14,'113勞保勞退單日級距表-僑生-請勿更改表內數字'!$B$4:$E$57,4,TRUE)</f>
        <v>0</v>
      </c>
      <c r="ET14" s="90">
        <f>VLOOKUP(CJ14,'113勞保勞退單日級距表-僑生-請勿更改表內數字'!$B$4:$E$57,4,TRUE)</f>
        <v>0</v>
      </c>
      <c r="EU14" s="90">
        <f>VLOOKUP(CK14,'113勞保勞退單日級距表-僑生-請勿更改表內數字'!$B$4:$E$57,4,TRUE)</f>
        <v>0</v>
      </c>
      <c r="EV14" s="90">
        <f>VLOOKUP(CL14,'113勞保勞退單日級距表-僑生-請勿更改表內數字'!$B$4:$E$57,4,TRUE)</f>
        <v>0</v>
      </c>
      <c r="EW14" s="90">
        <f>VLOOKUP(CM14,'113勞保勞退單日級距表-僑生-請勿更改表內數字'!$B$4:$E$57,4,TRUE)</f>
        <v>0</v>
      </c>
      <c r="EX14" s="90">
        <f>VLOOKUP(CN14,'113勞保勞退單日級距表-僑生-請勿更改表內數字'!$B$4:$E$57,4,TRUE)</f>
        <v>0</v>
      </c>
      <c r="EY14" s="90">
        <f>VLOOKUP(CO14,'113勞保勞退單日級距表-僑生-請勿更改表內數字'!$B$4:$E$57,4,TRUE)</f>
        <v>0</v>
      </c>
      <c r="EZ14" s="90">
        <f>VLOOKUP(CP14,'113勞保勞退單日級距表-僑生-請勿更改表內數字'!$B$4:$E$57,4,TRUE)</f>
        <v>0</v>
      </c>
      <c r="FA14" s="90">
        <f>VLOOKUP(CQ14,'113勞保勞退單日級距表-僑生-請勿更改表內數字'!$B$4:$E$57,4,TRUE)</f>
        <v>0</v>
      </c>
      <c r="FB14" s="90">
        <f>VLOOKUP(CR14,'113勞保勞退單日級距表-僑生-請勿更改表內數字'!$B$4:$E$57,4,TRUE)</f>
        <v>0</v>
      </c>
      <c r="FC14" s="90">
        <f>VLOOKUP(CS14,'113勞保勞退單日級距表-僑生-請勿更改表內數字'!$B$4:$E$57,4,TRUE)</f>
        <v>0</v>
      </c>
      <c r="FD14" s="90">
        <f>VLOOKUP(CT14,'113勞保勞退單日級距表-僑生-請勿更改表內數字'!$B$4:$E$57,4,TRUE)</f>
        <v>0</v>
      </c>
      <c r="FE14" s="90">
        <f>VLOOKUP(CU14,'113勞保勞退單日級距表-僑生-請勿更改表內數字'!$B$4:$E$57,4,TRUE)</f>
        <v>0</v>
      </c>
      <c r="FF14" s="90">
        <f>VLOOKUP(CV14,'113勞保勞退單日級距表-僑生-請勿更改表內數字'!$B$4:$E$57,4,TRUE)</f>
        <v>0</v>
      </c>
      <c r="FG14" s="90">
        <f>VLOOKUP(CW14,'113勞保勞退單日級距表-僑生-請勿更改表內數字'!$B$4:$E$57,4,TRUE)</f>
        <v>0</v>
      </c>
      <c r="FH14" s="90">
        <f>VLOOKUP(CX14,'113勞保勞退單日級距表-僑生-請勿更改表內數字'!$B$4:$E$57,4,TRUE)</f>
        <v>0</v>
      </c>
      <c r="FI14" s="90">
        <f>VLOOKUP(CY14,'113勞保勞退單日級距表-僑生-請勿更改表內數字'!$B$4:$E$57,4,TRUE)</f>
        <v>0</v>
      </c>
      <c r="FJ14" s="90">
        <f>VLOOKUP(CZ14,'113勞保勞退單日級距表-僑生-請勿更改表內數字'!$B$4:$E$57,4,TRUE)</f>
        <v>0</v>
      </c>
      <c r="FK14" s="90">
        <f>VLOOKUP(DA14,'113勞保勞退單日級距表-僑生-請勿更改表內數字'!$B$4:$E$57,4,TRUE)</f>
        <v>0</v>
      </c>
      <c r="FL14" s="90">
        <f>VLOOKUP(DB14,'113勞保勞退單日級距表-僑生-請勿更改表內數字'!$B$4:$E$57,4,TRUE)</f>
        <v>0</v>
      </c>
      <c r="FM14" s="90">
        <f>VLOOKUP(DC14,'113勞保勞退單日級距表-僑生-請勿更改表內數字'!$B$4:$E$57,4,TRUE)</f>
        <v>0</v>
      </c>
      <c r="FN14" s="90">
        <f>VLOOKUP(DD14,'113勞保勞退單日級距表-僑生-請勿更改表內數字'!$B$4:$E$57,4,TRUE)</f>
        <v>0</v>
      </c>
      <c r="FO14" s="90">
        <f>VLOOKUP(DE14,'113勞保勞退單日級距表-僑生-請勿更改表內數字'!$B$4:$E$57,4,TRUE)</f>
        <v>0</v>
      </c>
      <c r="FP14" s="90">
        <f>VLOOKUP(DF14,'113勞保勞退單日級距表-僑生-請勿更改表內數字'!$B$4:$E$57,4,TRUE)</f>
        <v>0</v>
      </c>
      <c r="FQ14" s="90">
        <f>VLOOKUP(DG14,'113勞保勞退單日級距表-僑生-請勿更改表內數字'!$B$4:$E$57,4,TRUE)</f>
        <v>0</v>
      </c>
      <c r="FR14" s="90">
        <f>VLOOKUP(DH14,'113勞保勞退單日級距表-僑生-請勿更改表內數字'!$B$4:$E$57,4,TRUE)</f>
        <v>0</v>
      </c>
      <c r="FS14" s="90">
        <f>VLOOKUP(DI14,'113勞保勞退單日級距表-僑生-請勿更改表內數字'!$B$4:$E$57,4,TRUE)</f>
        <v>0</v>
      </c>
      <c r="FT14" s="48"/>
    </row>
    <row r="15" spans="1:176" s="1" customFormat="1">
      <c r="A15" s="49"/>
      <c r="B15" s="71"/>
      <c r="C15" s="71"/>
      <c r="D15" s="72"/>
      <c r="E15" s="72"/>
      <c r="F15" s="69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71"/>
      <c r="AH15" s="71"/>
      <c r="AI15" s="71"/>
      <c r="AJ15" s="71"/>
      <c r="AK15" s="71"/>
      <c r="AL15" s="51"/>
      <c r="AM15" s="143"/>
      <c r="AN15" s="54"/>
      <c r="AO15" s="148"/>
      <c r="AP15" s="141">
        <f t="shared" si="0"/>
        <v>0</v>
      </c>
      <c r="AQ15" s="50">
        <f t="shared" si="1"/>
        <v>0</v>
      </c>
      <c r="AR15" s="50">
        <f t="shared" si="2"/>
        <v>0</v>
      </c>
      <c r="AS15" s="138">
        <f t="shared" si="39"/>
        <v>0</v>
      </c>
      <c r="AT15" s="131">
        <f>VLOOKUP(AS15,'113勞保勞退單日級距表-僑生-請勿更改表內數字'!$B$4:$D$57,3,TRUE)*AP15</f>
        <v>0</v>
      </c>
      <c r="AU15" s="131">
        <f>VLOOKUP(AS15,'113勞保勞退單日級距表-僑生-請勿更改表內數字'!$B$4:$E$57,4,TRUE)*AP15</f>
        <v>0</v>
      </c>
      <c r="AV15" s="59">
        <f t="shared" si="3"/>
        <v>0</v>
      </c>
      <c r="AW15" s="158">
        <f t="shared" si="4"/>
        <v>0</v>
      </c>
      <c r="AX15" s="59">
        <v>0</v>
      </c>
      <c r="AY15" s="59">
        <f t="shared" si="5"/>
        <v>0</v>
      </c>
      <c r="AZ15" s="87">
        <f t="shared" si="6"/>
        <v>0</v>
      </c>
      <c r="BA15" s="87">
        <f t="shared" si="7"/>
        <v>0</v>
      </c>
      <c r="BB15" s="87">
        <f t="shared" si="8"/>
        <v>0</v>
      </c>
      <c r="BC15" s="87">
        <f t="shared" si="9"/>
        <v>0</v>
      </c>
      <c r="BD15" s="87">
        <f t="shared" si="10"/>
        <v>0</v>
      </c>
      <c r="BE15" s="87">
        <f t="shared" si="11"/>
        <v>0</v>
      </c>
      <c r="BF15" s="87">
        <f t="shared" si="12"/>
        <v>0</v>
      </c>
      <c r="BG15" s="87">
        <f t="shared" si="13"/>
        <v>0</v>
      </c>
      <c r="BH15" s="87">
        <f t="shared" si="14"/>
        <v>0</v>
      </c>
      <c r="BI15" s="87">
        <f t="shared" si="15"/>
        <v>0</v>
      </c>
      <c r="BJ15" s="87">
        <f t="shared" si="16"/>
        <v>0</v>
      </c>
      <c r="BK15" s="87">
        <f t="shared" si="17"/>
        <v>0</v>
      </c>
      <c r="BL15" s="87">
        <f t="shared" si="18"/>
        <v>0</v>
      </c>
      <c r="BM15" s="87">
        <f t="shared" si="19"/>
        <v>0</v>
      </c>
      <c r="BN15" s="87">
        <f t="shared" si="20"/>
        <v>0</v>
      </c>
      <c r="BO15" s="87">
        <f t="shared" si="21"/>
        <v>0</v>
      </c>
      <c r="BP15" s="87">
        <f t="shared" si="22"/>
        <v>0</v>
      </c>
      <c r="BQ15" s="87">
        <f t="shared" si="23"/>
        <v>0</v>
      </c>
      <c r="BR15" s="87">
        <f t="shared" si="24"/>
        <v>0</v>
      </c>
      <c r="BS15" s="87">
        <f t="shared" si="25"/>
        <v>0</v>
      </c>
      <c r="BT15" s="87">
        <f t="shared" si="26"/>
        <v>0</v>
      </c>
      <c r="BU15" s="87">
        <f t="shared" si="27"/>
        <v>0</v>
      </c>
      <c r="BV15" s="87">
        <f t="shared" si="28"/>
        <v>0</v>
      </c>
      <c r="BW15" s="87">
        <f t="shared" si="29"/>
        <v>0</v>
      </c>
      <c r="BX15" s="87">
        <f t="shared" si="30"/>
        <v>0</v>
      </c>
      <c r="BY15" s="87">
        <f t="shared" si="31"/>
        <v>0</v>
      </c>
      <c r="BZ15" s="87">
        <f t="shared" si="32"/>
        <v>0</v>
      </c>
      <c r="CA15" s="87">
        <f t="shared" si="33"/>
        <v>0</v>
      </c>
      <c r="CB15" s="87">
        <f t="shared" si="34"/>
        <v>0</v>
      </c>
      <c r="CC15" s="87">
        <f t="shared" si="35"/>
        <v>0</v>
      </c>
      <c r="CD15" s="87">
        <f t="shared" si="36"/>
        <v>0</v>
      </c>
      <c r="CE15" s="89">
        <f t="shared" si="37"/>
        <v>0</v>
      </c>
      <c r="CF15" s="89">
        <f t="shared" si="37"/>
        <v>0</v>
      </c>
      <c r="CG15" s="89">
        <f t="shared" si="37"/>
        <v>0</v>
      </c>
      <c r="CH15" s="89">
        <f t="shared" si="37"/>
        <v>0</v>
      </c>
      <c r="CI15" s="89">
        <f t="shared" si="37"/>
        <v>0</v>
      </c>
      <c r="CJ15" s="89">
        <f t="shared" si="37"/>
        <v>0</v>
      </c>
      <c r="CK15" s="89">
        <f t="shared" si="37"/>
        <v>0</v>
      </c>
      <c r="CL15" s="89">
        <f t="shared" si="37"/>
        <v>0</v>
      </c>
      <c r="CM15" s="89">
        <f t="shared" si="37"/>
        <v>0</v>
      </c>
      <c r="CN15" s="89">
        <f t="shared" si="37"/>
        <v>0</v>
      </c>
      <c r="CO15" s="89">
        <f t="shared" si="37"/>
        <v>0</v>
      </c>
      <c r="CP15" s="89">
        <f t="shared" si="37"/>
        <v>0</v>
      </c>
      <c r="CQ15" s="89">
        <f t="shared" si="37"/>
        <v>0</v>
      </c>
      <c r="CR15" s="89">
        <f t="shared" si="37"/>
        <v>0</v>
      </c>
      <c r="CS15" s="89">
        <f t="shared" si="37"/>
        <v>0</v>
      </c>
      <c r="CT15" s="89">
        <f t="shared" si="37"/>
        <v>0</v>
      </c>
      <c r="CU15" s="89">
        <f t="shared" si="38"/>
        <v>0</v>
      </c>
      <c r="CV15" s="89">
        <f t="shared" si="38"/>
        <v>0</v>
      </c>
      <c r="CW15" s="89">
        <f t="shared" si="38"/>
        <v>0</v>
      </c>
      <c r="CX15" s="89">
        <f t="shared" si="38"/>
        <v>0</v>
      </c>
      <c r="CY15" s="89">
        <f t="shared" si="38"/>
        <v>0</v>
      </c>
      <c r="CZ15" s="89">
        <f t="shared" si="38"/>
        <v>0</v>
      </c>
      <c r="DA15" s="89">
        <f t="shared" si="38"/>
        <v>0</v>
      </c>
      <c r="DB15" s="89">
        <f t="shared" si="38"/>
        <v>0</v>
      </c>
      <c r="DC15" s="89">
        <f t="shared" si="38"/>
        <v>0</v>
      </c>
      <c r="DD15" s="89">
        <f t="shared" si="38"/>
        <v>0</v>
      </c>
      <c r="DE15" s="89">
        <f t="shared" si="38"/>
        <v>0</v>
      </c>
      <c r="DF15" s="89">
        <f t="shared" si="38"/>
        <v>0</v>
      </c>
      <c r="DG15" s="89">
        <f t="shared" si="38"/>
        <v>0</v>
      </c>
      <c r="DH15" s="89">
        <f t="shared" si="38"/>
        <v>0</v>
      </c>
      <c r="DI15" s="89">
        <f t="shared" si="38"/>
        <v>0</v>
      </c>
      <c r="DJ15" s="87">
        <f>VLOOKUP(CE15,'113勞保勞退單日級距表-僑生-請勿更改表內數字'!$B$4:$D$57,3,TRUE)</f>
        <v>0</v>
      </c>
      <c r="DK15" s="87">
        <f>VLOOKUP(CF15,'113勞保勞退單日級距表-僑生-請勿更改表內數字'!$B$4:$D$57,3,TRUE)</f>
        <v>0</v>
      </c>
      <c r="DL15" s="87">
        <f>VLOOKUP(CG15,'113勞保勞退單日級距表-僑生-請勿更改表內數字'!$B$4:$D$57,3,TRUE)</f>
        <v>0</v>
      </c>
      <c r="DM15" s="87">
        <f>VLOOKUP(CH15,'113勞保勞退單日級距表-僑生-請勿更改表內數字'!$B$4:$D$57,3,TRUE)</f>
        <v>0</v>
      </c>
      <c r="DN15" s="87">
        <f>VLOOKUP(CI15,'113勞保勞退單日級距表-僑生-請勿更改表內數字'!$B$4:$D$57,3,TRUE)</f>
        <v>0</v>
      </c>
      <c r="DO15" s="87">
        <f>VLOOKUP(CJ15,'113勞保勞退單日級距表-僑生-請勿更改表內數字'!$B$4:$D$57,3,TRUE)</f>
        <v>0</v>
      </c>
      <c r="DP15" s="87">
        <f>VLOOKUP(CK15,'113勞保勞退單日級距表-僑生-請勿更改表內數字'!$B$4:$D$57,3,TRUE)</f>
        <v>0</v>
      </c>
      <c r="DQ15" s="87">
        <f>VLOOKUP(CL15,'113勞保勞退單日級距表-僑生-請勿更改表內數字'!$B$4:$D$57,3,TRUE)</f>
        <v>0</v>
      </c>
      <c r="DR15" s="87">
        <f>VLOOKUP(CM15,'113勞保勞退單日級距表-僑生-請勿更改表內數字'!$B$4:$D$57,3,TRUE)</f>
        <v>0</v>
      </c>
      <c r="DS15" s="87">
        <f>VLOOKUP(CN15,'113勞保勞退單日級距表-僑生-請勿更改表內數字'!$B$4:$D$57,3,TRUE)</f>
        <v>0</v>
      </c>
      <c r="DT15" s="87">
        <f>VLOOKUP(CO15,'113勞保勞退單日級距表-僑生-請勿更改表內數字'!$B$4:$D$57,3,TRUE)</f>
        <v>0</v>
      </c>
      <c r="DU15" s="87">
        <f>VLOOKUP(CP15,'113勞保勞退單日級距表-僑生-請勿更改表內數字'!$B$4:$D$57,3,TRUE)</f>
        <v>0</v>
      </c>
      <c r="DV15" s="87">
        <f>VLOOKUP(CQ15,'113勞保勞退單日級距表-僑生-請勿更改表內數字'!$B$4:$D$57,3,TRUE)</f>
        <v>0</v>
      </c>
      <c r="DW15" s="87">
        <f>VLOOKUP(CR15,'113勞保勞退單日級距表-僑生-請勿更改表內數字'!$B$4:$D$57,3,TRUE)</f>
        <v>0</v>
      </c>
      <c r="DX15" s="87">
        <f>VLOOKUP(CS15,'113勞保勞退單日級距表-僑生-請勿更改表內數字'!$B$4:$D$57,3,TRUE)</f>
        <v>0</v>
      </c>
      <c r="DY15" s="87">
        <f>VLOOKUP(CT15,'113勞保勞退單日級距表-僑生-請勿更改表內數字'!$B$4:$D$57,3,TRUE)</f>
        <v>0</v>
      </c>
      <c r="DZ15" s="87">
        <f>VLOOKUP(CU15,'113勞保勞退單日級距表-僑生-請勿更改表內數字'!$B$4:$D$57,3,TRUE)</f>
        <v>0</v>
      </c>
      <c r="EA15" s="87">
        <f>VLOOKUP(CV15,'113勞保勞退單日級距表-僑生-請勿更改表內數字'!$B$4:$D$57,3,TRUE)</f>
        <v>0</v>
      </c>
      <c r="EB15" s="87">
        <f>VLOOKUP(CW15,'113勞保勞退單日級距表-僑生-請勿更改表內數字'!$B$4:$D$57,3,TRUE)</f>
        <v>0</v>
      </c>
      <c r="EC15" s="87">
        <f>VLOOKUP(CX15,'113勞保勞退單日級距表-僑生-請勿更改表內數字'!$B$4:$D$57,3,TRUE)</f>
        <v>0</v>
      </c>
      <c r="ED15" s="87">
        <f>VLOOKUP(CY15,'113勞保勞退單日級距表-僑生-請勿更改表內數字'!$B$4:$D$57,3,TRUE)</f>
        <v>0</v>
      </c>
      <c r="EE15" s="87">
        <f>VLOOKUP(CZ15,'113勞保勞退單日級距表-僑生-請勿更改表內數字'!$B$4:$D$57,3,TRUE)</f>
        <v>0</v>
      </c>
      <c r="EF15" s="87">
        <f>VLOOKUP(DA15,'113勞保勞退單日級距表-僑生-請勿更改表內數字'!$B$4:$D$57,3,TRUE)</f>
        <v>0</v>
      </c>
      <c r="EG15" s="87">
        <f>VLOOKUP(DB15,'113勞保勞退單日級距表-僑生-請勿更改表內數字'!$B$4:$D$57,3,TRUE)</f>
        <v>0</v>
      </c>
      <c r="EH15" s="87">
        <f>VLOOKUP(DC15,'113勞保勞退單日級距表-僑生-請勿更改表內數字'!$B$4:$D$57,3,TRUE)</f>
        <v>0</v>
      </c>
      <c r="EI15" s="87">
        <f>VLOOKUP(DD15,'113勞保勞退單日級距表-僑生-請勿更改表內數字'!$B$4:$D$57,3,TRUE)</f>
        <v>0</v>
      </c>
      <c r="EJ15" s="87">
        <f>VLOOKUP(DE15,'113勞保勞退單日級距表-僑生-請勿更改表內數字'!$B$4:$D$57,3,TRUE)</f>
        <v>0</v>
      </c>
      <c r="EK15" s="87">
        <f>VLOOKUP(DF15,'113勞保勞退單日級距表-僑生-請勿更改表內數字'!$B$4:$D$57,3,TRUE)</f>
        <v>0</v>
      </c>
      <c r="EL15" s="87">
        <f>VLOOKUP(DG15,'113勞保勞退單日級距表-僑生-請勿更改表內數字'!$B$4:$D$57,3,TRUE)</f>
        <v>0</v>
      </c>
      <c r="EM15" s="87">
        <f>VLOOKUP(DH15,'113勞保勞退單日級距表-僑生-請勿更改表內數字'!$B$4:$D$57,3,TRUE)</f>
        <v>0</v>
      </c>
      <c r="EN15" s="87">
        <f>VLOOKUP(DI15,'113勞保勞退單日級距表-僑生-請勿更改表內數字'!$B$4:$D$57,3,TRUE)</f>
        <v>0</v>
      </c>
      <c r="EO15" s="90">
        <f>VLOOKUP(CE15,'113勞保勞退單日級距表-僑生-請勿更改表內數字'!$B$4:$E$57,4,TRUE)</f>
        <v>0</v>
      </c>
      <c r="EP15" s="90">
        <f>VLOOKUP(CF15,'113勞保勞退單日級距表-僑生-請勿更改表內數字'!$B$4:$E$57,4,TRUE)</f>
        <v>0</v>
      </c>
      <c r="EQ15" s="90">
        <f>VLOOKUP(CG15,'113勞保勞退單日級距表-僑生-請勿更改表內數字'!$B$4:$E$57,4,TRUE)</f>
        <v>0</v>
      </c>
      <c r="ER15" s="90">
        <f>VLOOKUP(CH15,'113勞保勞退單日級距表-僑生-請勿更改表內數字'!$B$4:$E$57,4,TRUE)</f>
        <v>0</v>
      </c>
      <c r="ES15" s="90">
        <f>VLOOKUP(CI15,'113勞保勞退單日級距表-僑生-請勿更改表內數字'!$B$4:$E$57,4,TRUE)</f>
        <v>0</v>
      </c>
      <c r="ET15" s="90">
        <f>VLOOKUP(CJ15,'113勞保勞退單日級距表-僑生-請勿更改表內數字'!$B$4:$E$57,4,TRUE)</f>
        <v>0</v>
      </c>
      <c r="EU15" s="90">
        <f>VLOOKUP(CK15,'113勞保勞退單日級距表-僑生-請勿更改表內數字'!$B$4:$E$57,4,TRUE)</f>
        <v>0</v>
      </c>
      <c r="EV15" s="90">
        <f>VLOOKUP(CL15,'113勞保勞退單日級距表-僑生-請勿更改表內數字'!$B$4:$E$57,4,TRUE)</f>
        <v>0</v>
      </c>
      <c r="EW15" s="90">
        <f>VLOOKUP(CM15,'113勞保勞退單日級距表-僑生-請勿更改表內數字'!$B$4:$E$57,4,TRUE)</f>
        <v>0</v>
      </c>
      <c r="EX15" s="90">
        <f>VLOOKUP(CN15,'113勞保勞退單日級距表-僑生-請勿更改表內數字'!$B$4:$E$57,4,TRUE)</f>
        <v>0</v>
      </c>
      <c r="EY15" s="90">
        <f>VLOOKUP(CO15,'113勞保勞退單日級距表-僑生-請勿更改表內數字'!$B$4:$E$57,4,TRUE)</f>
        <v>0</v>
      </c>
      <c r="EZ15" s="90">
        <f>VLOOKUP(CP15,'113勞保勞退單日級距表-僑生-請勿更改表內數字'!$B$4:$E$57,4,TRUE)</f>
        <v>0</v>
      </c>
      <c r="FA15" s="90">
        <f>VLOOKUP(CQ15,'113勞保勞退單日級距表-僑生-請勿更改表內數字'!$B$4:$E$57,4,TRUE)</f>
        <v>0</v>
      </c>
      <c r="FB15" s="90">
        <f>VLOOKUP(CR15,'113勞保勞退單日級距表-僑生-請勿更改表內數字'!$B$4:$E$57,4,TRUE)</f>
        <v>0</v>
      </c>
      <c r="FC15" s="90">
        <f>VLOOKUP(CS15,'113勞保勞退單日級距表-僑生-請勿更改表內數字'!$B$4:$E$57,4,TRUE)</f>
        <v>0</v>
      </c>
      <c r="FD15" s="90">
        <f>VLOOKUP(CT15,'113勞保勞退單日級距表-僑生-請勿更改表內數字'!$B$4:$E$57,4,TRUE)</f>
        <v>0</v>
      </c>
      <c r="FE15" s="90">
        <f>VLOOKUP(CU15,'113勞保勞退單日級距表-僑生-請勿更改表內數字'!$B$4:$E$57,4,TRUE)</f>
        <v>0</v>
      </c>
      <c r="FF15" s="90">
        <f>VLOOKUP(CV15,'113勞保勞退單日級距表-僑生-請勿更改表內數字'!$B$4:$E$57,4,TRUE)</f>
        <v>0</v>
      </c>
      <c r="FG15" s="90">
        <f>VLOOKUP(CW15,'113勞保勞退單日級距表-僑生-請勿更改表內數字'!$B$4:$E$57,4,TRUE)</f>
        <v>0</v>
      </c>
      <c r="FH15" s="90">
        <f>VLOOKUP(CX15,'113勞保勞退單日級距表-僑生-請勿更改表內數字'!$B$4:$E$57,4,TRUE)</f>
        <v>0</v>
      </c>
      <c r="FI15" s="90">
        <f>VLOOKUP(CY15,'113勞保勞退單日級距表-僑生-請勿更改表內數字'!$B$4:$E$57,4,TRUE)</f>
        <v>0</v>
      </c>
      <c r="FJ15" s="90">
        <f>VLOOKUP(CZ15,'113勞保勞退單日級距表-僑生-請勿更改表內數字'!$B$4:$E$57,4,TRUE)</f>
        <v>0</v>
      </c>
      <c r="FK15" s="90">
        <f>VLOOKUP(DA15,'113勞保勞退單日級距表-僑生-請勿更改表內數字'!$B$4:$E$57,4,TRUE)</f>
        <v>0</v>
      </c>
      <c r="FL15" s="90">
        <f>VLOOKUP(DB15,'113勞保勞退單日級距表-僑生-請勿更改表內數字'!$B$4:$E$57,4,TRUE)</f>
        <v>0</v>
      </c>
      <c r="FM15" s="90">
        <f>VLOOKUP(DC15,'113勞保勞退單日級距表-僑生-請勿更改表內數字'!$B$4:$E$57,4,TRUE)</f>
        <v>0</v>
      </c>
      <c r="FN15" s="90">
        <f>VLOOKUP(DD15,'113勞保勞退單日級距表-僑生-請勿更改表內數字'!$B$4:$E$57,4,TRUE)</f>
        <v>0</v>
      </c>
      <c r="FO15" s="90">
        <f>VLOOKUP(DE15,'113勞保勞退單日級距表-僑生-請勿更改表內數字'!$B$4:$E$57,4,TRUE)</f>
        <v>0</v>
      </c>
      <c r="FP15" s="90">
        <f>VLOOKUP(DF15,'113勞保勞退單日級距表-僑生-請勿更改表內數字'!$B$4:$E$57,4,TRUE)</f>
        <v>0</v>
      </c>
      <c r="FQ15" s="90">
        <f>VLOOKUP(DG15,'113勞保勞退單日級距表-僑生-請勿更改表內數字'!$B$4:$E$57,4,TRUE)</f>
        <v>0</v>
      </c>
      <c r="FR15" s="90">
        <f>VLOOKUP(DH15,'113勞保勞退單日級距表-僑生-請勿更改表內數字'!$B$4:$E$57,4,TRUE)</f>
        <v>0</v>
      </c>
      <c r="FS15" s="90">
        <f>VLOOKUP(DI15,'113勞保勞退單日級距表-僑生-請勿更改表內數字'!$B$4:$E$57,4,TRUE)</f>
        <v>0</v>
      </c>
      <c r="FT15" s="48"/>
    </row>
    <row r="16" spans="1:176" s="48" customFormat="1">
      <c r="A16" s="49"/>
      <c r="B16" s="71"/>
      <c r="C16" s="71"/>
      <c r="D16" s="72"/>
      <c r="E16" s="72"/>
      <c r="F16" s="69"/>
      <c r="G16" s="115"/>
      <c r="H16" s="111"/>
      <c r="I16" s="111"/>
      <c r="J16" s="115"/>
      <c r="K16" s="111"/>
      <c r="L16" s="111"/>
      <c r="M16" s="115"/>
      <c r="N16" s="115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71"/>
      <c r="AH16" s="71"/>
      <c r="AI16" s="71"/>
      <c r="AJ16" s="84"/>
      <c r="AK16" s="71"/>
      <c r="AL16" s="51"/>
      <c r="AM16" s="143"/>
      <c r="AN16" s="60"/>
      <c r="AO16" s="148"/>
      <c r="AP16" s="141">
        <f t="shared" si="0"/>
        <v>0</v>
      </c>
      <c r="AQ16" s="50">
        <f t="shared" si="1"/>
        <v>0</v>
      </c>
      <c r="AR16" s="50">
        <f t="shared" si="2"/>
        <v>0</v>
      </c>
      <c r="AS16" s="138">
        <f t="shared" si="39"/>
        <v>0</v>
      </c>
      <c r="AT16" s="131">
        <f>VLOOKUP(AS16,'113勞保勞退單日級距表-僑生-請勿更改表內數字'!$B$4:$D$57,3,TRUE)*AP16</f>
        <v>0</v>
      </c>
      <c r="AU16" s="131">
        <f>VLOOKUP(AS16,'113勞保勞退單日級距表-僑生-請勿更改表內數字'!$B$4:$E$57,4,TRUE)*AP16</f>
        <v>0</v>
      </c>
      <c r="AV16" s="59">
        <f t="shared" si="3"/>
        <v>0</v>
      </c>
      <c r="AW16" s="158">
        <f t="shared" si="4"/>
        <v>0</v>
      </c>
      <c r="AX16" s="59">
        <v>0</v>
      </c>
      <c r="AY16" s="59">
        <f t="shared" si="5"/>
        <v>0</v>
      </c>
      <c r="AZ16" s="87">
        <f t="shared" si="6"/>
        <v>0</v>
      </c>
      <c r="BA16" s="87">
        <f t="shared" si="7"/>
        <v>0</v>
      </c>
      <c r="BB16" s="87">
        <f t="shared" si="8"/>
        <v>0</v>
      </c>
      <c r="BC16" s="87">
        <f t="shared" si="9"/>
        <v>0</v>
      </c>
      <c r="BD16" s="87">
        <f t="shared" si="10"/>
        <v>0</v>
      </c>
      <c r="BE16" s="87">
        <f t="shared" si="11"/>
        <v>0</v>
      </c>
      <c r="BF16" s="87">
        <f t="shared" si="12"/>
        <v>0</v>
      </c>
      <c r="BG16" s="87">
        <f t="shared" si="13"/>
        <v>0</v>
      </c>
      <c r="BH16" s="87">
        <f t="shared" si="14"/>
        <v>0</v>
      </c>
      <c r="BI16" s="87">
        <f t="shared" si="15"/>
        <v>0</v>
      </c>
      <c r="BJ16" s="87">
        <f t="shared" si="16"/>
        <v>0</v>
      </c>
      <c r="BK16" s="87">
        <f t="shared" si="17"/>
        <v>0</v>
      </c>
      <c r="BL16" s="87">
        <f t="shared" si="18"/>
        <v>0</v>
      </c>
      <c r="BM16" s="87">
        <f t="shared" si="19"/>
        <v>0</v>
      </c>
      <c r="BN16" s="87">
        <f t="shared" si="20"/>
        <v>0</v>
      </c>
      <c r="BO16" s="87">
        <f t="shared" si="21"/>
        <v>0</v>
      </c>
      <c r="BP16" s="87">
        <f t="shared" si="22"/>
        <v>0</v>
      </c>
      <c r="BQ16" s="87">
        <f t="shared" si="23"/>
        <v>0</v>
      </c>
      <c r="BR16" s="87">
        <f t="shared" si="24"/>
        <v>0</v>
      </c>
      <c r="BS16" s="87">
        <f t="shared" si="25"/>
        <v>0</v>
      </c>
      <c r="BT16" s="87">
        <f t="shared" si="26"/>
        <v>0</v>
      </c>
      <c r="BU16" s="87">
        <f t="shared" si="27"/>
        <v>0</v>
      </c>
      <c r="BV16" s="87">
        <f t="shared" si="28"/>
        <v>0</v>
      </c>
      <c r="BW16" s="87">
        <f t="shared" si="29"/>
        <v>0</v>
      </c>
      <c r="BX16" s="87">
        <f t="shared" si="30"/>
        <v>0</v>
      </c>
      <c r="BY16" s="87">
        <f t="shared" si="31"/>
        <v>0</v>
      </c>
      <c r="BZ16" s="87">
        <f t="shared" si="32"/>
        <v>0</v>
      </c>
      <c r="CA16" s="87">
        <f t="shared" si="33"/>
        <v>0</v>
      </c>
      <c r="CB16" s="87">
        <f t="shared" si="34"/>
        <v>0</v>
      </c>
      <c r="CC16" s="87">
        <f t="shared" si="35"/>
        <v>0</v>
      </c>
      <c r="CD16" s="87">
        <f t="shared" si="36"/>
        <v>0</v>
      </c>
      <c r="CE16" s="117">
        <f t="shared" si="37"/>
        <v>0</v>
      </c>
      <c r="CF16" s="117">
        <f t="shared" si="37"/>
        <v>0</v>
      </c>
      <c r="CG16" s="117">
        <f t="shared" si="37"/>
        <v>0</v>
      </c>
      <c r="CH16" s="117">
        <f t="shared" si="37"/>
        <v>0</v>
      </c>
      <c r="CI16" s="117">
        <f t="shared" si="37"/>
        <v>0</v>
      </c>
      <c r="CJ16" s="117">
        <f t="shared" si="37"/>
        <v>0</v>
      </c>
      <c r="CK16" s="117">
        <f t="shared" si="37"/>
        <v>0</v>
      </c>
      <c r="CL16" s="117">
        <f t="shared" si="37"/>
        <v>0</v>
      </c>
      <c r="CM16" s="117">
        <f t="shared" si="37"/>
        <v>0</v>
      </c>
      <c r="CN16" s="117">
        <f t="shared" si="37"/>
        <v>0</v>
      </c>
      <c r="CO16" s="117">
        <f t="shared" si="37"/>
        <v>0</v>
      </c>
      <c r="CP16" s="117">
        <f t="shared" si="37"/>
        <v>0</v>
      </c>
      <c r="CQ16" s="117">
        <f t="shared" si="37"/>
        <v>0</v>
      </c>
      <c r="CR16" s="117">
        <f t="shared" si="37"/>
        <v>0</v>
      </c>
      <c r="CS16" s="117">
        <f t="shared" si="37"/>
        <v>0</v>
      </c>
      <c r="CT16" s="117">
        <f t="shared" si="37"/>
        <v>0</v>
      </c>
      <c r="CU16" s="117">
        <f t="shared" si="38"/>
        <v>0</v>
      </c>
      <c r="CV16" s="117">
        <f t="shared" si="38"/>
        <v>0</v>
      </c>
      <c r="CW16" s="117">
        <f t="shared" si="38"/>
        <v>0</v>
      </c>
      <c r="CX16" s="117">
        <f t="shared" si="38"/>
        <v>0</v>
      </c>
      <c r="CY16" s="117">
        <f t="shared" si="38"/>
        <v>0</v>
      </c>
      <c r="CZ16" s="117">
        <f t="shared" si="38"/>
        <v>0</v>
      </c>
      <c r="DA16" s="117">
        <f t="shared" si="38"/>
        <v>0</v>
      </c>
      <c r="DB16" s="117">
        <f t="shared" si="38"/>
        <v>0</v>
      </c>
      <c r="DC16" s="117">
        <f t="shared" si="38"/>
        <v>0</v>
      </c>
      <c r="DD16" s="117">
        <f t="shared" si="38"/>
        <v>0</v>
      </c>
      <c r="DE16" s="117">
        <f t="shared" si="38"/>
        <v>0</v>
      </c>
      <c r="DF16" s="117">
        <f t="shared" si="38"/>
        <v>0</v>
      </c>
      <c r="DG16" s="117">
        <f t="shared" si="38"/>
        <v>0</v>
      </c>
      <c r="DH16" s="117">
        <f t="shared" si="38"/>
        <v>0</v>
      </c>
      <c r="DI16" s="117">
        <f t="shared" si="38"/>
        <v>0</v>
      </c>
      <c r="DJ16" s="87">
        <f>VLOOKUP(CE16,'113勞保勞退單日級距表-僑生-請勿更改表內數字'!$B$4:$D$57,3,TRUE)</f>
        <v>0</v>
      </c>
      <c r="DK16" s="87">
        <f>VLOOKUP(CF16,'113勞保勞退單日級距表-僑生-請勿更改表內數字'!$B$4:$D$57,3,TRUE)</f>
        <v>0</v>
      </c>
      <c r="DL16" s="87">
        <f>VLOOKUP(CG16,'113勞保勞退單日級距表-僑生-請勿更改表內數字'!$B$4:$D$57,3,TRUE)</f>
        <v>0</v>
      </c>
      <c r="DM16" s="87">
        <f>VLOOKUP(CH16,'113勞保勞退單日級距表-僑生-請勿更改表內數字'!$B$4:$D$57,3,TRUE)</f>
        <v>0</v>
      </c>
      <c r="DN16" s="87">
        <f>VLOOKUP(CI16,'113勞保勞退單日級距表-僑生-請勿更改表內數字'!$B$4:$D$57,3,TRUE)</f>
        <v>0</v>
      </c>
      <c r="DO16" s="87">
        <f>VLOOKUP(CJ16,'113勞保勞退單日級距表-僑生-請勿更改表內數字'!$B$4:$D$57,3,TRUE)</f>
        <v>0</v>
      </c>
      <c r="DP16" s="87">
        <f>VLOOKUP(CK16,'113勞保勞退單日級距表-僑生-請勿更改表內數字'!$B$4:$D$57,3,TRUE)</f>
        <v>0</v>
      </c>
      <c r="DQ16" s="87">
        <f>VLOOKUP(CL16,'113勞保勞退單日級距表-僑生-請勿更改表內數字'!$B$4:$D$57,3,TRUE)</f>
        <v>0</v>
      </c>
      <c r="DR16" s="87">
        <f>VLOOKUP(CM16,'113勞保勞退單日級距表-僑生-請勿更改表內數字'!$B$4:$D$57,3,TRUE)</f>
        <v>0</v>
      </c>
      <c r="DS16" s="87">
        <f>VLOOKUP(CN16,'113勞保勞退單日級距表-僑生-請勿更改表內數字'!$B$4:$D$57,3,TRUE)</f>
        <v>0</v>
      </c>
      <c r="DT16" s="87">
        <f>VLOOKUP(CO16,'113勞保勞退單日級距表-僑生-請勿更改表內數字'!$B$4:$D$57,3,TRUE)</f>
        <v>0</v>
      </c>
      <c r="DU16" s="87">
        <f>VLOOKUP(CP16,'113勞保勞退單日級距表-僑生-請勿更改表內數字'!$B$4:$D$57,3,TRUE)</f>
        <v>0</v>
      </c>
      <c r="DV16" s="87">
        <f>VLOOKUP(CQ16,'113勞保勞退單日級距表-僑生-請勿更改表內數字'!$B$4:$D$57,3,TRUE)</f>
        <v>0</v>
      </c>
      <c r="DW16" s="87">
        <f>VLOOKUP(CR16,'113勞保勞退單日級距表-僑生-請勿更改表內數字'!$B$4:$D$57,3,TRUE)</f>
        <v>0</v>
      </c>
      <c r="DX16" s="87">
        <f>VLOOKUP(CS16,'113勞保勞退單日級距表-僑生-請勿更改表內數字'!$B$4:$D$57,3,TRUE)</f>
        <v>0</v>
      </c>
      <c r="DY16" s="87">
        <f>VLOOKUP(CT16,'113勞保勞退單日級距表-僑生-請勿更改表內數字'!$B$4:$D$57,3,TRUE)</f>
        <v>0</v>
      </c>
      <c r="DZ16" s="87">
        <f>VLOOKUP(CU16,'113勞保勞退單日級距表-僑生-請勿更改表內數字'!$B$4:$D$57,3,TRUE)</f>
        <v>0</v>
      </c>
      <c r="EA16" s="87">
        <f>VLOOKUP(CV16,'113勞保勞退單日級距表-僑生-請勿更改表內數字'!$B$4:$D$57,3,TRUE)</f>
        <v>0</v>
      </c>
      <c r="EB16" s="87">
        <f>VLOOKUP(CW16,'113勞保勞退單日級距表-僑生-請勿更改表內數字'!$B$4:$D$57,3,TRUE)</f>
        <v>0</v>
      </c>
      <c r="EC16" s="87">
        <f>VLOOKUP(CX16,'113勞保勞退單日級距表-僑生-請勿更改表內數字'!$B$4:$D$57,3,TRUE)</f>
        <v>0</v>
      </c>
      <c r="ED16" s="87">
        <f>VLOOKUP(CY16,'113勞保勞退單日級距表-僑生-請勿更改表內數字'!$B$4:$D$57,3,TRUE)</f>
        <v>0</v>
      </c>
      <c r="EE16" s="87">
        <f>VLOOKUP(CZ16,'113勞保勞退單日級距表-僑生-請勿更改表內數字'!$B$4:$D$57,3,TRUE)</f>
        <v>0</v>
      </c>
      <c r="EF16" s="87">
        <f>VLOOKUP(DA16,'113勞保勞退單日級距表-僑生-請勿更改表內數字'!$B$4:$D$57,3,TRUE)</f>
        <v>0</v>
      </c>
      <c r="EG16" s="87">
        <f>VLOOKUP(DB16,'113勞保勞退單日級距表-僑生-請勿更改表內數字'!$B$4:$D$57,3,TRUE)</f>
        <v>0</v>
      </c>
      <c r="EH16" s="87">
        <f>VLOOKUP(DC16,'113勞保勞退單日級距表-僑生-請勿更改表內數字'!$B$4:$D$57,3,TRUE)</f>
        <v>0</v>
      </c>
      <c r="EI16" s="87">
        <f>VLOOKUP(DD16,'113勞保勞退單日級距表-僑生-請勿更改表內數字'!$B$4:$D$57,3,TRUE)</f>
        <v>0</v>
      </c>
      <c r="EJ16" s="87">
        <f>VLOOKUP(DE16,'113勞保勞退單日級距表-僑生-請勿更改表內數字'!$B$4:$D$57,3,TRUE)</f>
        <v>0</v>
      </c>
      <c r="EK16" s="87">
        <f>VLOOKUP(DF16,'113勞保勞退單日級距表-僑生-請勿更改表內數字'!$B$4:$D$57,3,TRUE)</f>
        <v>0</v>
      </c>
      <c r="EL16" s="87">
        <f>VLOOKUP(DG16,'113勞保勞退單日級距表-僑生-請勿更改表內數字'!$B$4:$D$57,3,TRUE)</f>
        <v>0</v>
      </c>
      <c r="EM16" s="87">
        <f>VLOOKUP(DH16,'113勞保勞退單日級距表-僑生-請勿更改表內數字'!$B$4:$D$57,3,TRUE)</f>
        <v>0</v>
      </c>
      <c r="EN16" s="87">
        <f>VLOOKUP(DI16,'113勞保勞退單日級距表-僑生-請勿更改表內數字'!$B$4:$D$57,3,TRUE)</f>
        <v>0</v>
      </c>
      <c r="EO16" s="56">
        <f>VLOOKUP(CE16,'113勞保勞退單日級距表-僑生-請勿更改表內數字'!$B$4:$E$57,4,TRUE)</f>
        <v>0</v>
      </c>
      <c r="EP16" s="56">
        <f>VLOOKUP(CF16,'113勞保勞退單日級距表-僑生-請勿更改表內數字'!$B$4:$E$57,4,TRUE)</f>
        <v>0</v>
      </c>
      <c r="EQ16" s="56">
        <f>VLOOKUP(CG16,'113勞保勞退單日級距表-僑生-請勿更改表內數字'!$B$4:$E$57,4,TRUE)</f>
        <v>0</v>
      </c>
      <c r="ER16" s="56">
        <f>VLOOKUP(CH16,'113勞保勞退單日級距表-僑生-請勿更改表內數字'!$B$4:$E$57,4,TRUE)</f>
        <v>0</v>
      </c>
      <c r="ES16" s="56">
        <f>VLOOKUP(CI16,'113勞保勞退單日級距表-僑生-請勿更改表內數字'!$B$4:$E$57,4,TRUE)</f>
        <v>0</v>
      </c>
      <c r="ET16" s="56">
        <f>VLOOKUP(CJ16,'113勞保勞退單日級距表-僑生-請勿更改表內數字'!$B$4:$E$57,4,TRUE)</f>
        <v>0</v>
      </c>
      <c r="EU16" s="56">
        <f>VLOOKUP(CK16,'113勞保勞退單日級距表-僑生-請勿更改表內數字'!$B$4:$E$57,4,TRUE)</f>
        <v>0</v>
      </c>
      <c r="EV16" s="56">
        <f>VLOOKUP(CL16,'113勞保勞退單日級距表-僑生-請勿更改表內數字'!$B$4:$E$57,4,TRUE)</f>
        <v>0</v>
      </c>
      <c r="EW16" s="56">
        <f>VLOOKUP(CM16,'113勞保勞退單日級距表-僑生-請勿更改表內數字'!$B$4:$E$57,4,TRUE)</f>
        <v>0</v>
      </c>
      <c r="EX16" s="56">
        <f>VLOOKUP(CN16,'113勞保勞退單日級距表-僑生-請勿更改表內數字'!$B$4:$E$57,4,TRUE)</f>
        <v>0</v>
      </c>
      <c r="EY16" s="56">
        <f>VLOOKUP(CO16,'113勞保勞退單日級距表-僑生-請勿更改表內數字'!$B$4:$E$57,4,TRUE)</f>
        <v>0</v>
      </c>
      <c r="EZ16" s="56">
        <f>VLOOKUP(CP16,'113勞保勞退單日級距表-僑生-請勿更改表內數字'!$B$4:$E$57,4,TRUE)</f>
        <v>0</v>
      </c>
      <c r="FA16" s="56">
        <f>VLOOKUP(CQ16,'113勞保勞退單日級距表-僑生-請勿更改表內數字'!$B$4:$E$57,4,TRUE)</f>
        <v>0</v>
      </c>
      <c r="FB16" s="56">
        <f>VLOOKUP(CR16,'113勞保勞退單日級距表-僑生-請勿更改表內數字'!$B$4:$E$57,4,TRUE)</f>
        <v>0</v>
      </c>
      <c r="FC16" s="56">
        <f>VLOOKUP(CS16,'113勞保勞退單日級距表-僑生-請勿更改表內數字'!$B$4:$E$57,4,TRUE)</f>
        <v>0</v>
      </c>
      <c r="FD16" s="56">
        <f>VLOOKUP(CT16,'113勞保勞退單日級距表-僑生-請勿更改表內數字'!$B$4:$E$57,4,TRUE)</f>
        <v>0</v>
      </c>
      <c r="FE16" s="56">
        <f>VLOOKUP(CU16,'113勞保勞退單日級距表-僑生-請勿更改表內數字'!$B$4:$E$57,4,TRUE)</f>
        <v>0</v>
      </c>
      <c r="FF16" s="56">
        <f>VLOOKUP(CV16,'113勞保勞退單日級距表-僑生-請勿更改表內數字'!$B$4:$E$57,4,TRUE)</f>
        <v>0</v>
      </c>
      <c r="FG16" s="56">
        <f>VLOOKUP(CW16,'113勞保勞退單日級距表-僑生-請勿更改表內數字'!$B$4:$E$57,4,TRUE)</f>
        <v>0</v>
      </c>
      <c r="FH16" s="56">
        <f>VLOOKUP(CX16,'113勞保勞退單日級距表-僑生-請勿更改表內數字'!$B$4:$E$57,4,TRUE)</f>
        <v>0</v>
      </c>
      <c r="FI16" s="56">
        <f>VLOOKUP(CY16,'113勞保勞退單日級距表-僑生-請勿更改表內數字'!$B$4:$E$57,4,TRUE)</f>
        <v>0</v>
      </c>
      <c r="FJ16" s="56">
        <f>VLOOKUP(CZ16,'113勞保勞退單日級距表-僑生-請勿更改表內數字'!$B$4:$E$57,4,TRUE)</f>
        <v>0</v>
      </c>
      <c r="FK16" s="56">
        <f>VLOOKUP(DA16,'113勞保勞退單日級距表-僑生-請勿更改表內數字'!$B$4:$E$57,4,TRUE)</f>
        <v>0</v>
      </c>
      <c r="FL16" s="56">
        <f>VLOOKUP(DB16,'113勞保勞退單日級距表-僑生-請勿更改表內數字'!$B$4:$E$57,4,TRUE)</f>
        <v>0</v>
      </c>
      <c r="FM16" s="56">
        <f>VLOOKUP(DC16,'113勞保勞退單日級距表-僑生-請勿更改表內數字'!$B$4:$E$57,4,TRUE)</f>
        <v>0</v>
      </c>
      <c r="FN16" s="56">
        <f>VLOOKUP(DD16,'113勞保勞退單日級距表-僑生-請勿更改表內數字'!$B$4:$E$57,4,TRUE)</f>
        <v>0</v>
      </c>
      <c r="FO16" s="56">
        <f>VLOOKUP(DE16,'113勞保勞退單日級距表-僑生-請勿更改表內數字'!$B$4:$E$57,4,TRUE)</f>
        <v>0</v>
      </c>
      <c r="FP16" s="56">
        <f>VLOOKUP(DF16,'113勞保勞退單日級距表-僑生-請勿更改表內數字'!$B$4:$E$57,4,TRUE)</f>
        <v>0</v>
      </c>
      <c r="FQ16" s="56">
        <f>VLOOKUP(DG16,'113勞保勞退單日級距表-僑生-請勿更改表內數字'!$B$4:$E$57,4,TRUE)</f>
        <v>0</v>
      </c>
      <c r="FR16" s="56">
        <f>VLOOKUP(DH16,'113勞保勞退單日級距表-僑生-請勿更改表內數字'!$B$4:$E$57,4,TRUE)</f>
        <v>0</v>
      </c>
      <c r="FS16" s="56">
        <f>VLOOKUP(DI16,'113勞保勞退單日級距表-僑生-請勿更改表內數字'!$B$4:$E$57,4,TRUE)</f>
        <v>0</v>
      </c>
    </row>
    <row r="17" spans="1:176" s="48" customFormat="1">
      <c r="A17" s="49"/>
      <c r="B17" s="71"/>
      <c r="C17" s="71"/>
      <c r="D17" s="72"/>
      <c r="E17" s="72"/>
      <c r="F17" s="72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71"/>
      <c r="AH17" s="71"/>
      <c r="AI17" s="71"/>
      <c r="AJ17" s="84"/>
      <c r="AK17" s="71"/>
      <c r="AL17" s="51"/>
      <c r="AM17" s="143"/>
      <c r="AN17" s="60"/>
      <c r="AO17" s="148"/>
      <c r="AP17" s="141">
        <f t="shared" si="0"/>
        <v>0</v>
      </c>
      <c r="AQ17" s="50">
        <f t="shared" si="1"/>
        <v>0</v>
      </c>
      <c r="AR17" s="50">
        <f t="shared" si="2"/>
        <v>0</v>
      </c>
      <c r="AS17" s="138">
        <f t="shared" si="39"/>
        <v>0</v>
      </c>
      <c r="AT17" s="131">
        <f>VLOOKUP(AS17,'113勞保勞退單日級距表-僑生-請勿更改表內數字'!$B$4:$D$57,3,TRUE)*AP17</f>
        <v>0</v>
      </c>
      <c r="AU17" s="131">
        <f>VLOOKUP(AS17,'113勞保勞退單日級距表-僑生-請勿更改表內數字'!$B$4:$E$57,4,TRUE)*AP17</f>
        <v>0</v>
      </c>
      <c r="AV17" s="59">
        <f t="shared" si="3"/>
        <v>0</v>
      </c>
      <c r="AW17" s="158">
        <f t="shared" si="4"/>
        <v>0</v>
      </c>
      <c r="AX17" s="59">
        <v>0</v>
      </c>
      <c r="AY17" s="59">
        <f t="shared" si="5"/>
        <v>0</v>
      </c>
      <c r="AZ17" s="87">
        <f t="shared" si="6"/>
        <v>0</v>
      </c>
      <c r="BA17" s="87">
        <f t="shared" si="7"/>
        <v>0</v>
      </c>
      <c r="BB17" s="87">
        <f t="shared" si="8"/>
        <v>0</v>
      </c>
      <c r="BC17" s="87">
        <f t="shared" si="9"/>
        <v>0</v>
      </c>
      <c r="BD17" s="87">
        <f t="shared" si="10"/>
        <v>0</v>
      </c>
      <c r="BE17" s="87">
        <f t="shared" si="11"/>
        <v>0</v>
      </c>
      <c r="BF17" s="87">
        <f t="shared" si="12"/>
        <v>0</v>
      </c>
      <c r="BG17" s="87">
        <f t="shared" si="13"/>
        <v>0</v>
      </c>
      <c r="BH17" s="87">
        <f t="shared" si="14"/>
        <v>0</v>
      </c>
      <c r="BI17" s="87">
        <f t="shared" si="15"/>
        <v>0</v>
      </c>
      <c r="BJ17" s="87">
        <f t="shared" si="16"/>
        <v>0</v>
      </c>
      <c r="BK17" s="87">
        <f t="shared" si="17"/>
        <v>0</v>
      </c>
      <c r="BL17" s="87">
        <f t="shared" si="18"/>
        <v>0</v>
      </c>
      <c r="BM17" s="87">
        <f t="shared" si="19"/>
        <v>0</v>
      </c>
      <c r="BN17" s="87">
        <f t="shared" si="20"/>
        <v>0</v>
      </c>
      <c r="BO17" s="87">
        <f t="shared" si="21"/>
        <v>0</v>
      </c>
      <c r="BP17" s="87">
        <f t="shared" si="22"/>
        <v>0</v>
      </c>
      <c r="BQ17" s="87">
        <f t="shared" si="23"/>
        <v>0</v>
      </c>
      <c r="BR17" s="87">
        <f t="shared" si="24"/>
        <v>0</v>
      </c>
      <c r="BS17" s="87">
        <f t="shared" si="25"/>
        <v>0</v>
      </c>
      <c r="BT17" s="87">
        <f t="shared" si="26"/>
        <v>0</v>
      </c>
      <c r="BU17" s="87">
        <f t="shared" si="27"/>
        <v>0</v>
      </c>
      <c r="BV17" s="87">
        <f t="shared" si="28"/>
        <v>0</v>
      </c>
      <c r="BW17" s="87">
        <f t="shared" si="29"/>
        <v>0</v>
      </c>
      <c r="BX17" s="87">
        <f t="shared" si="30"/>
        <v>0</v>
      </c>
      <c r="BY17" s="87">
        <f t="shared" si="31"/>
        <v>0</v>
      </c>
      <c r="BZ17" s="87">
        <f t="shared" si="32"/>
        <v>0</v>
      </c>
      <c r="CA17" s="87">
        <f t="shared" si="33"/>
        <v>0</v>
      </c>
      <c r="CB17" s="87">
        <f t="shared" si="34"/>
        <v>0</v>
      </c>
      <c r="CC17" s="87">
        <f t="shared" si="35"/>
        <v>0</v>
      </c>
      <c r="CD17" s="87">
        <f t="shared" si="36"/>
        <v>0</v>
      </c>
      <c r="CE17" s="89">
        <f t="shared" si="37"/>
        <v>0</v>
      </c>
      <c r="CF17" s="89">
        <f t="shared" si="37"/>
        <v>0</v>
      </c>
      <c r="CG17" s="89">
        <f t="shared" si="37"/>
        <v>0</v>
      </c>
      <c r="CH17" s="89">
        <f t="shared" si="37"/>
        <v>0</v>
      </c>
      <c r="CI17" s="89">
        <f t="shared" si="37"/>
        <v>0</v>
      </c>
      <c r="CJ17" s="89">
        <f t="shared" si="37"/>
        <v>0</v>
      </c>
      <c r="CK17" s="89">
        <f t="shared" si="37"/>
        <v>0</v>
      </c>
      <c r="CL17" s="89">
        <f t="shared" si="37"/>
        <v>0</v>
      </c>
      <c r="CM17" s="89">
        <f t="shared" si="37"/>
        <v>0</v>
      </c>
      <c r="CN17" s="89">
        <f t="shared" si="37"/>
        <v>0</v>
      </c>
      <c r="CO17" s="89">
        <f t="shared" si="37"/>
        <v>0</v>
      </c>
      <c r="CP17" s="89">
        <f t="shared" si="37"/>
        <v>0</v>
      </c>
      <c r="CQ17" s="89">
        <f t="shared" si="37"/>
        <v>0</v>
      </c>
      <c r="CR17" s="89">
        <f t="shared" si="37"/>
        <v>0</v>
      </c>
      <c r="CS17" s="89">
        <f t="shared" si="37"/>
        <v>0</v>
      </c>
      <c r="CT17" s="89">
        <f t="shared" ref="CT17:DI34" si="40">BO17*30</f>
        <v>0</v>
      </c>
      <c r="CU17" s="89">
        <f t="shared" si="38"/>
        <v>0</v>
      </c>
      <c r="CV17" s="89">
        <f t="shared" si="38"/>
        <v>0</v>
      </c>
      <c r="CW17" s="89">
        <f t="shared" si="38"/>
        <v>0</v>
      </c>
      <c r="CX17" s="89">
        <f t="shared" si="38"/>
        <v>0</v>
      </c>
      <c r="CY17" s="89">
        <f t="shared" si="38"/>
        <v>0</v>
      </c>
      <c r="CZ17" s="89">
        <f t="shared" si="38"/>
        <v>0</v>
      </c>
      <c r="DA17" s="89">
        <f t="shared" si="38"/>
        <v>0</v>
      </c>
      <c r="DB17" s="89">
        <f t="shared" si="38"/>
        <v>0</v>
      </c>
      <c r="DC17" s="89">
        <f t="shared" si="38"/>
        <v>0</v>
      </c>
      <c r="DD17" s="89">
        <f t="shared" si="38"/>
        <v>0</v>
      </c>
      <c r="DE17" s="89">
        <f t="shared" si="38"/>
        <v>0</v>
      </c>
      <c r="DF17" s="89">
        <f t="shared" si="38"/>
        <v>0</v>
      </c>
      <c r="DG17" s="89">
        <f t="shared" si="38"/>
        <v>0</v>
      </c>
      <c r="DH17" s="89">
        <f t="shared" si="38"/>
        <v>0</v>
      </c>
      <c r="DI17" s="89">
        <f t="shared" si="38"/>
        <v>0</v>
      </c>
      <c r="DJ17" s="87">
        <f>VLOOKUP(CE17,'113勞保勞退單日級距表-僑生-請勿更改表內數字'!$B$4:$D$57,3,TRUE)</f>
        <v>0</v>
      </c>
      <c r="DK17" s="87">
        <f>VLOOKUP(CF17,'113勞保勞退單日級距表-僑生-請勿更改表內數字'!$B$4:$D$57,3,TRUE)</f>
        <v>0</v>
      </c>
      <c r="DL17" s="87">
        <f>VLOOKUP(CG17,'113勞保勞退單日級距表-僑生-請勿更改表內數字'!$B$4:$D$57,3,TRUE)</f>
        <v>0</v>
      </c>
      <c r="DM17" s="87">
        <f>VLOOKUP(CH17,'113勞保勞退單日級距表-僑生-請勿更改表內數字'!$B$4:$D$57,3,TRUE)</f>
        <v>0</v>
      </c>
      <c r="DN17" s="87">
        <f>VLOOKUP(CI17,'113勞保勞退單日級距表-僑生-請勿更改表內數字'!$B$4:$D$57,3,TRUE)</f>
        <v>0</v>
      </c>
      <c r="DO17" s="87">
        <f>VLOOKUP(CJ17,'113勞保勞退單日級距表-僑生-請勿更改表內數字'!$B$4:$D$57,3,TRUE)</f>
        <v>0</v>
      </c>
      <c r="DP17" s="87">
        <f>VLOOKUP(CK17,'113勞保勞退單日級距表-僑生-請勿更改表內數字'!$B$4:$D$57,3,TRUE)</f>
        <v>0</v>
      </c>
      <c r="DQ17" s="87">
        <f>VLOOKUP(CL17,'113勞保勞退單日級距表-僑生-請勿更改表內數字'!$B$4:$D$57,3,TRUE)</f>
        <v>0</v>
      </c>
      <c r="DR17" s="87">
        <f>VLOOKUP(CM17,'113勞保勞退單日級距表-僑生-請勿更改表內數字'!$B$4:$D$57,3,TRUE)</f>
        <v>0</v>
      </c>
      <c r="DS17" s="87">
        <f>VLOOKUP(CN17,'113勞保勞退單日級距表-僑生-請勿更改表內數字'!$B$4:$D$57,3,TRUE)</f>
        <v>0</v>
      </c>
      <c r="DT17" s="87">
        <f>VLOOKUP(CO17,'113勞保勞退單日級距表-僑生-請勿更改表內數字'!$B$4:$D$57,3,TRUE)</f>
        <v>0</v>
      </c>
      <c r="DU17" s="87">
        <f>VLOOKUP(CP17,'113勞保勞退單日級距表-僑生-請勿更改表內數字'!$B$4:$D$57,3,TRUE)</f>
        <v>0</v>
      </c>
      <c r="DV17" s="87">
        <f>VLOOKUP(CQ17,'113勞保勞退單日級距表-僑生-請勿更改表內數字'!$B$4:$D$57,3,TRUE)</f>
        <v>0</v>
      </c>
      <c r="DW17" s="87">
        <f>VLOOKUP(CR17,'113勞保勞退單日級距表-僑生-請勿更改表內數字'!$B$4:$D$57,3,TRUE)</f>
        <v>0</v>
      </c>
      <c r="DX17" s="87">
        <f>VLOOKUP(CS17,'113勞保勞退單日級距表-僑生-請勿更改表內數字'!$B$4:$D$57,3,TRUE)</f>
        <v>0</v>
      </c>
      <c r="DY17" s="87">
        <f>VLOOKUP(CT17,'113勞保勞退單日級距表-僑生-請勿更改表內數字'!$B$4:$D$57,3,TRUE)</f>
        <v>0</v>
      </c>
      <c r="DZ17" s="87">
        <f>VLOOKUP(CU17,'113勞保勞退單日級距表-僑生-請勿更改表內數字'!$B$4:$D$57,3,TRUE)</f>
        <v>0</v>
      </c>
      <c r="EA17" s="87">
        <f>VLOOKUP(CV17,'113勞保勞退單日級距表-僑生-請勿更改表內數字'!$B$4:$D$57,3,TRUE)</f>
        <v>0</v>
      </c>
      <c r="EB17" s="87">
        <f>VLOOKUP(CW17,'113勞保勞退單日級距表-僑生-請勿更改表內數字'!$B$4:$D$57,3,TRUE)</f>
        <v>0</v>
      </c>
      <c r="EC17" s="87">
        <f>VLOOKUP(CX17,'113勞保勞退單日級距表-僑生-請勿更改表內數字'!$B$4:$D$57,3,TRUE)</f>
        <v>0</v>
      </c>
      <c r="ED17" s="87">
        <f>VLOOKUP(CY17,'113勞保勞退單日級距表-僑生-請勿更改表內數字'!$B$4:$D$57,3,TRUE)</f>
        <v>0</v>
      </c>
      <c r="EE17" s="87">
        <f>VLOOKUP(CZ17,'113勞保勞退單日級距表-僑生-請勿更改表內數字'!$B$4:$D$57,3,TRUE)</f>
        <v>0</v>
      </c>
      <c r="EF17" s="87">
        <f>VLOOKUP(DA17,'113勞保勞退單日級距表-僑生-請勿更改表內數字'!$B$4:$D$57,3,TRUE)</f>
        <v>0</v>
      </c>
      <c r="EG17" s="87">
        <f>VLOOKUP(DB17,'113勞保勞退單日級距表-僑生-請勿更改表內數字'!$B$4:$D$57,3,TRUE)</f>
        <v>0</v>
      </c>
      <c r="EH17" s="87">
        <f>VLOOKUP(DC17,'113勞保勞退單日級距表-僑生-請勿更改表內數字'!$B$4:$D$57,3,TRUE)</f>
        <v>0</v>
      </c>
      <c r="EI17" s="87">
        <f>VLOOKUP(DD17,'113勞保勞退單日級距表-僑生-請勿更改表內數字'!$B$4:$D$57,3,TRUE)</f>
        <v>0</v>
      </c>
      <c r="EJ17" s="87">
        <f>VLOOKUP(DE17,'113勞保勞退單日級距表-僑生-請勿更改表內數字'!$B$4:$D$57,3,TRUE)</f>
        <v>0</v>
      </c>
      <c r="EK17" s="87">
        <f>VLOOKUP(DF17,'113勞保勞退單日級距表-僑生-請勿更改表內數字'!$B$4:$D$57,3,TRUE)</f>
        <v>0</v>
      </c>
      <c r="EL17" s="87">
        <f>VLOOKUP(DG17,'113勞保勞退單日級距表-僑生-請勿更改表內數字'!$B$4:$D$57,3,TRUE)</f>
        <v>0</v>
      </c>
      <c r="EM17" s="87">
        <f>VLOOKUP(DH17,'113勞保勞退單日級距表-僑生-請勿更改表內數字'!$B$4:$D$57,3,TRUE)</f>
        <v>0</v>
      </c>
      <c r="EN17" s="87">
        <f>VLOOKUP(DI17,'113勞保勞退單日級距表-僑生-請勿更改表內數字'!$B$4:$D$57,3,TRUE)</f>
        <v>0</v>
      </c>
      <c r="EO17" s="90">
        <f>VLOOKUP(CE17,'113勞保勞退單日級距表-僑生-請勿更改表內數字'!$B$4:$E$57,4,TRUE)</f>
        <v>0</v>
      </c>
      <c r="EP17" s="90">
        <f>VLOOKUP(CF17,'113勞保勞退單日級距表-僑生-請勿更改表內數字'!$B$4:$E$57,4,TRUE)</f>
        <v>0</v>
      </c>
      <c r="EQ17" s="90">
        <f>VLOOKUP(CG17,'113勞保勞退單日級距表-僑生-請勿更改表內數字'!$B$4:$E$57,4,TRUE)</f>
        <v>0</v>
      </c>
      <c r="ER17" s="90">
        <f>VLOOKUP(CH17,'113勞保勞退單日級距表-僑生-請勿更改表內數字'!$B$4:$E$57,4,TRUE)</f>
        <v>0</v>
      </c>
      <c r="ES17" s="90">
        <f>VLOOKUP(CI17,'113勞保勞退單日級距表-僑生-請勿更改表內數字'!$B$4:$E$57,4,TRUE)</f>
        <v>0</v>
      </c>
      <c r="ET17" s="90">
        <f>VLOOKUP(CJ17,'113勞保勞退單日級距表-僑生-請勿更改表內數字'!$B$4:$E$57,4,TRUE)</f>
        <v>0</v>
      </c>
      <c r="EU17" s="90">
        <f>VLOOKUP(CK17,'113勞保勞退單日級距表-僑生-請勿更改表內數字'!$B$4:$E$57,4,TRUE)</f>
        <v>0</v>
      </c>
      <c r="EV17" s="90">
        <f>VLOOKUP(CL17,'113勞保勞退單日級距表-僑生-請勿更改表內數字'!$B$4:$E$57,4,TRUE)</f>
        <v>0</v>
      </c>
      <c r="EW17" s="90">
        <f>VLOOKUP(CM17,'113勞保勞退單日級距表-僑生-請勿更改表內數字'!$B$4:$E$57,4,TRUE)</f>
        <v>0</v>
      </c>
      <c r="EX17" s="90">
        <f>VLOOKUP(CN17,'113勞保勞退單日級距表-僑生-請勿更改表內數字'!$B$4:$E$57,4,TRUE)</f>
        <v>0</v>
      </c>
      <c r="EY17" s="90">
        <f>VLOOKUP(CO17,'113勞保勞退單日級距表-僑生-請勿更改表內數字'!$B$4:$E$57,4,TRUE)</f>
        <v>0</v>
      </c>
      <c r="EZ17" s="90">
        <f>VLOOKUP(CP17,'113勞保勞退單日級距表-僑生-請勿更改表內數字'!$B$4:$E$57,4,TRUE)</f>
        <v>0</v>
      </c>
      <c r="FA17" s="90">
        <f>VLOOKUP(CQ17,'113勞保勞退單日級距表-僑生-請勿更改表內數字'!$B$4:$E$57,4,TRUE)</f>
        <v>0</v>
      </c>
      <c r="FB17" s="90">
        <f>VLOOKUP(CR17,'113勞保勞退單日級距表-僑生-請勿更改表內數字'!$B$4:$E$57,4,TRUE)</f>
        <v>0</v>
      </c>
      <c r="FC17" s="90">
        <f>VLOOKUP(CS17,'113勞保勞退單日級距表-僑生-請勿更改表內數字'!$B$4:$E$57,4,TRUE)</f>
        <v>0</v>
      </c>
      <c r="FD17" s="90">
        <f>VLOOKUP(CT17,'113勞保勞退單日級距表-僑生-請勿更改表內數字'!$B$4:$E$57,4,TRUE)</f>
        <v>0</v>
      </c>
      <c r="FE17" s="90">
        <f>VLOOKUP(CU17,'113勞保勞退單日級距表-僑生-請勿更改表內數字'!$B$4:$E$57,4,TRUE)</f>
        <v>0</v>
      </c>
      <c r="FF17" s="90">
        <f>VLOOKUP(CV17,'113勞保勞退單日級距表-僑生-請勿更改表內數字'!$B$4:$E$57,4,TRUE)</f>
        <v>0</v>
      </c>
      <c r="FG17" s="90">
        <f>VLOOKUP(CW17,'113勞保勞退單日級距表-僑生-請勿更改表內數字'!$B$4:$E$57,4,TRUE)</f>
        <v>0</v>
      </c>
      <c r="FH17" s="90">
        <f>VLOOKUP(CX17,'113勞保勞退單日級距表-僑生-請勿更改表內數字'!$B$4:$E$57,4,TRUE)</f>
        <v>0</v>
      </c>
      <c r="FI17" s="90">
        <f>VLOOKUP(CY17,'113勞保勞退單日級距表-僑生-請勿更改表內數字'!$B$4:$E$57,4,TRUE)</f>
        <v>0</v>
      </c>
      <c r="FJ17" s="90">
        <f>VLOOKUP(CZ17,'113勞保勞退單日級距表-僑生-請勿更改表內數字'!$B$4:$E$57,4,TRUE)</f>
        <v>0</v>
      </c>
      <c r="FK17" s="90">
        <f>VLOOKUP(DA17,'113勞保勞退單日級距表-僑生-請勿更改表內數字'!$B$4:$E$57,4,TRUE)</f>
        <v>0</v>
      </c>
      <c r="FL17" s="90">
        <f>VLOOKUP(DB17,'113勞保勞退單日級距表-僑生-請勿更改表內數字'!$B$4:$E$57,4,TRUE)</f>
        <v>0</v>
      </c>
      <c r="FM17" s="90">
        <f>VLOOKUP(DC17,'113勞保勞退單日級距表-僑生-請勿更改表內數字'!$B$4:$E$57,4,TRUE)</f>
        <v>0</v>
      </c>
      <c r="FN17" s="90">
        <f>VLOOKUP(DD17,'113勞保勞退單日級距表-僑生-請勿更改表內數字'!$B$4:$E$57,4,TRUE)</f>
        <v>0</v>
      </c>
      <c r="FO17" s="90">
        <f>VLOOKUP(DE17,'113勞保勞退單日級距表-僑生-請勿更改表內數字'!$B$4:$E$57,4,TRUE)</f>
        <v>0</v>
      </c>
      <c r="FP17" s="90">
        <f>VLOOKUP(DF17,'113勞保勞退單日級距表-僑生-請勿更改表內數字'!$B$4:$E$57,4,TRUE)</f>
        <v>0</v>
      </c>
      <c r="FQ17" s="90">
        <f>VLOOKUP(DG17,'113勞保勞退單日級距表-僑生-請勿更改表內數字'!$B$4:$E$57,4,TRUE)</f>
        <v>0</v>
      </c>
      <c r="FR17" s="90">
        <f>VLOOKUP(DH17,'113勞保勞退單日級距表-僑生-請勿更改表內數字'!$B$4:$E$57,4,TRUE)</f>
        <v>0</v>
      </c>
      <c r="FS17" s="90">
        <f>VLOOKUP(DI17,'113勞保勞退單日級距表-僑生-請勿更改表內數字'!$B$4:$E$57,4,TRUE)</f>
        <v>0</v>
      </c>
    </row>
    <row r="18" spans="1:176" s="48" customFormat="1">
      <c r="A18" s="49"/>
      <c r="B18" s="71"/>
      <c r="C18" s="71"/>
      <c r="D18" s="72"/>
      <c r="E18" s="72"/>
      <c r="F18" s="72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71"/>
      <c r="AH18" s="71"/>
      <c r="AI18" s="71"/>
      <c r="AJ18" s="71"/>
      <c r="AK18" s="71"/>
      <c r="AL18" s="51"/>
      <c r="AM18" s="143"/>
      <c r="AN18" s="60"/>
      <c r="AO18" s="148"/>
      <c r="AP18" s="141">
        <f t="shared" si="0"/>
        <v>0</v>
      </c>
      <c r="AQ18" s="50">
        <f t="shared" si="1"/>
        <v>0</v>
      </c>
      <c r="AR18" s="50">
        <f t="shared" si="2"/>
        <v>0</v>
      </c>
      <c r="AS18" s="138">
        <f t="shared" si="39"/>
        <v>0</v>
      </c>
      <c r="AT18" s="131">
        <f>VLOOKUP(AS18,'113勞保勞退單日級距表-僑生-請勿更改表內數字'!$B$4:$D$57,3,TRUE)*AP18</f>
        <v>0</v>
      </c>
      <c r="AU18" s="131">
        <f>VLOOKUP(AS18,'113勞保勞退單日級距表-僑生-請勿更改表內數字'!$B$4:$E$57,4,TRUE)*AP18</f>
        <v>0</v>
      </c>
      <c r="AV18" s="59">
        <f t="shared" si="3"/>
        <v>0</v>
      </c>
      <c r="AW18" s="158">
        <f t="shared" si="4"/>
        <v>0</v>
      </c>
      <c r="AX18" s="59">
        <v>0</v>
      </c>
      <c r="AY18" s="59">
        <f t="shared" si="5"/>
        <v>0</v>
      </c>
      <c r="AZ18" s="87">
        <f t="shared" si="6"/>
        <v>0</v>
      </c>
      <c r="BA18" s="87">
        <f t="shared" si="7"/>
        <v>0</v>
      </c>
      <c r="BB18" s="87">
        <f t="shared" si="8"/>
        <v>0</v>
      </c>
      <c r="BC18" s="87">
        <f t="shared" si="9"/>
        <v>0</v>
      </c>
      <c r="BD18" s="87">
        <f t="shared" si="10"/>
        <v>0</v>
      </c>
      <c r="BE18" s="87">
        <f t="shared" si="11"/>
        <v>0</v>
      </c>
      <c r="BF18" s="87">
        <f t="shared" si="12"/>
        <v>0</v>
      </c>
      <c r="BG18" s="87">
        <f t="shared" si="13"/>
        <v>0</v>
      </c>
      <c r="BH18" s="87">
        <f t="shared" si="14"/>
        <v>0</v>
      </c>
      <c r="BI18" s="87">
        <f t="shared" si="15"/>
        <v>0</v>
      </c>
      <c r="BJ18" s="87">
        <f t="shared" si="16"/>
        <v>0</v>
      </c>
      <c r="BK18" s="87">
        <f t="shared" si="17"/>
        <v>0</v>
      </c>
      <c r="BL18" s="87">
        <f t="shared" si="18"/>
        <v>0</v>
      </c>
      <c r="BM18" s="87">
        <f t="shared" si="19"/>
        <v>0</v>
      </c>
      <c r="BN18" s="87">
        <f t="shared" si="20"/>
        <v>0</v>
      </c>
      <c r="BO18" s="87">
        <f t="shared" si="21"/>
        <v>0</v>
      </c>
      <c r="BP18" s="87">
        <f t="shared" si="22"/>
        <v>0</v>
      </c>
      <c r="BQ18" s="87">
        <f t="shared" si="23"/>
        <v>0</v>
      </c>
      <c r="BR18" s="87">
        <f t="shared" si="24"/>
        <v>0</v>
      </c>
      <c r="BS18" s="87">
        <f t="shared" si="25"/>
        <v>0</v>
      </c>
      <c r="BT18" s="87">
        <f t="shared" si="26"/>
        <v>0</v>
      </c>
      <c r="BU18" s="87">
        <f t="shared" si="27"/>
        <v>0</v>
      </c>
      <c r="BV18" s="87">
        <f t="shared" si="28"/>
        <v>0</v>
      </c>
      <c r="BW18" s="87">
        <f t="shared" si="29"/>
        <v>0</v>
      </c>
      <c r="BX18" s="87">
        <f t="shared" si="30"/>
        <v>0</v>
      </c>
      <c r="BY18" s="87">
        <f t="shared" si="31"/>
        <v>0</v>
      </c>
      <c r="BZ18" s="87">
        <f t="shared" si="32"/>
        <v>0</v>
      </c>
      <c r="CA18" s="87">
        <f t="shared" si="33"/>
        <v>0</v>
      </c>
      <c r="CB18" s="87">
        <f t="shared" si="34"/>
        <v>0</v>
      </c>
      <c r="CC18" s="87">
        <f t="shared" si="35"/>
        <v>0</v>
      </c>
      <c r="CD18" s="87">
        <f t="shared" si="36"/>
        <v>0</v>
      </c>
      <c r="CE18" s="89">
        <f t="shared" ref="CE18:CS34" si="41">AZ18*30</f>
        <v>0</v>
      </c>
      <c r="CF18" s="89">
        <f t="shared" si="41"/>
        <v>0</v>
      </c>
      <c r="CG18" s="89">
        <f t="shared" si="41"/>
        <v>0</v>
      </c>
      <c r="CH18" s="89">
        <f t="shared" si="41"/>
        <v>0</v>
      </c>
      <c r="CI18" s="89">
        <f t="shared" si="41"/>
        <v>0</v>
      </c>
      <c r="CJ18" s="89">
        <f t="shared" si="41"/>
        <v>0</v>
      </c>
      <c r="CK18" s="89">
        <f t="shared" si="41"/>
        <v>0</v>
      </c>
      <c r="CL18" s="89">
        <f t="shared" si="41"/>
        <v>0</v>
      </c>
      <c r="CM18" s="89">
        <f t="shared" si="41"/>
        <v>0</v>
      </c>
      <c r="CN18" s="89">
        <f t="shared" si="41"/>
        <v>0</v>
      </c>
      <c r="CO18" s="89">
        <f t="shared" si="41"/>
        <v>0</v>
      </c>
      <c r="CP18" s="89">
        <f t="shared" si="41"/>
        <v>0</v>
      </c>
      <c r="CQ18" s="89">
        <f t="shared" si="41"/>
        <v>0</v>
      </c>
      <c r="CR18" s="89">
        <f t="shared" si="41"/>
        <v>0</v>
      </c>
      <c r="CS18" s="89">
        <f t="shared" si="41"/>
        <v>0</v>
      </c>
      <c r="CT18" s="89">
        <f t="shared" si="40"/>
        <v>0</v>
      </c>
      <c r="CU18" s="89">
        <f t="shared" si="38"/>
        <v>0</v>
      </c>
      <c r="CV18" s="89">
        <f t="shared" si="38"/>
        <v>0</v>
      </c>
      <c r="CW18" s="89">
        <f t="shared" si="38"/>
        <v>0</v>
      </c>
      <c r="CX18" s="89">
        <f t="shared" si="38"/>
        <v>0</v>
      </c>
      <c r="CY18" s="89">
        <f t="shared" si="38"/>
        <v>0</v>
      </c>
      <c r="CZ18" s="89">
        <f t="shared" si="38"/>
        <v>0</v>
      </c>
      <c r="DA18" s="89">
        <f t="shared" si="38"/>
        <v>0</v>
      </c>
      <c r="DB18" s="89">
        <f t="shared" si="38"/>
        <v>0</v>
      </c>
      <c r="DC18" s="89">
        <f t="shared" si="38"/>
        <v>0</v>
      </c>
      <c r="DD18" s="89">
        <f t="shared" si="38"/>
        <v>0</v>
      </c>
      <c r="DE18" s="89">
        <f t="shared" si="38"/>
        <v>0</v>
      </c>
      <c r="DF18" s="89">
        <f t="shared" si="38"/>
        <v>0</v>
      </c>
      <c r="DG18" s="89">
        <f t="shared" si="38"/>
        <v>0</v>
      </c>
      <c r="DH18" s="89">
        <f t="shared" si="38"/>
        <v>0</v>
      </c>
      <c r="DI18" s="89">
        <f t="shared" si="38"/>
        <v>0</v>
      </c>
      <c r="DJ18" s="87">
        <f>VLOOKUP(CE18,'113勞保勞退單日級距表-僑生-請勿更改表內數字'!$B$4:$D$57,3,TRUE)</f>
        <v>0</v>
      </c>
      <c r="DK18" s="87">
        <f>VLOOKUP(CF18,'113勞保勞退單日級距表-僑生-請勿更改表內數字'!$B$4:$D$57,3,TRUE)</f>
        <v>0</v>
      </c>
      <c r="DL18" s="87">
        <f>VLOOKUP(CG18,'113勞保勞退單日級距表-僑生-請勿更改表內數字'!$B$4:$D$57,3,TRUE)</f>
        <v>0</v>
      </c>
      <c r="DM18" s="87">
        <f>VLOOKUP(CH18,'113勞保勞退單日級距表-僑生-請勿更改表內數字'!$B$4:$D$57,3,TRUE)</f>
        <v>0</v>
      </c>
      <c r="DN18" s="87">
        <f>VLOOKUP(CI18,'113勞保勞退單日級距表-僑生-請勿更改表內數字'!$B$4:$D$57,3,TRUE)</f>
        <v>0</v>
      </c>
      <c r="DO18" s="87">
        <f>VLOOKUP(CJ18,'113勞保勞退單日級距表-僑生-請勿更改表內數字'!$B$4:$D$57,3,TRUE)</f>
        <v>0</v>
      </c>
      <c r="DP18" s="87">
        <f>VLOOKUP(CK18,'113勞保勞退單日級距表-僑生-請勿更改表內數字'!$B$4:$D$57,3,TRUE)</f>
        <v>0</v>
      </c>
      <c r="DQ18" s="87">
        <f>VLOOKUP(CL18,'113勞保勞退單日級距表-僑生-請勿更改表內數字'!$B$4:$D$57,3,TRUE)</f>
        <v>0</v>
      </c>
      <c r="DR18" s="87">
        <f>VLOOKUP(CM18,'113勞保勞退單日級距表-僑生-請勿更改表內數字'!$B$4:$D$57,3,TRUE)</f>
        <v>0</v>
      </c>
      <c r="DS18" s="87">
        <f>VLOOKUP(CN18,'113勞保勞退單日級距表-僑生-請勿更改表內數字'!$B$4:$D$57,3,TRUE)</f>
        <v>0</v>
      </c>
      <c r="DT18" s="87">
        <f>VLOOKUP(CO18,'113勞保勞退單日級距表-僑生-請勿更改表內數字'!$B$4:$D$57,3,TRUE)</f>
        <v>0</v>
      </c>
      <c r="DU18" s="87">
        <f>VLOOKUP(CP18,'113勞保勞退單日級距表-僑生-請勿更改表內數字'!$B$4:$D$57,3,TRUE)</f>
        <v>0</v>
      </c>
      <c r="DV18" s="87">
        <f>VLOOKUP(CQ18,'113勞保勞退單日級距表-僑生-請勿更改表內數字'!$B$4:$D$57,3,TRUE)</f>
        <v>0</v>
      </c>
      <c r="DW18" s="87">
        <f>VLOOKUP(CR18,'113勞保勞退單日級距表-僑生-請勿更改表內數字'!$B$4:$D$57,3,TRUE)</f>
        <v>0</v>
      </c>
      <c r="DX18" s="87">
        <f>VLOOKUP(CS18,'113勞保勞退單日級距表-僑生-請勿更改表內數字'!$B$4:$D$57,3,TRUE)</f>
        <v>0</v>
      </c>
      <c r="DY18" s="87">
        <f>VLOOKUP(CT18,'113勞保勞退單日級距表-僑生-請勿更改表內數字'!$B$4:$D$57,3,TRUE)</f>
        <v>0</v>
      </c>
      <c r="DZ18" s="87">
        <f>VLOOKUP(CU18,'113勞保勞退單日級距表-僑生-請勿更改表內數字'!$B$4:$D$57,3,TRUE)</f>
        <v>0</v>
      </c>
      <c r="EA18" s="87">
        <f>VLOOKUP(CV18,'113勞保勞退單日級距表-僑生-請勿更改表內數字'!$B$4:$D$57,3,TRUE)</f>
        <v>0</v>
      </c>
      <c r="EB18" s="87">
        <f>VLOOKUP(CW18,'113勞保勞退單日級距表-僑生-請勿更改表內數字'!$B$4:$D$57,3,TRUE)</f>
        <v>0</v>
      </c>
      <c r="EC18" s="87">
        <f>VLOOKUP(CX18,'113勞保勞退單日級距表-僑生-請勿更改表內數字'!$B$4:$D$57,3,TRUE)</f>
        <v>0</v>
      </c>
      <c r="ED18" s="87">
        <f>VLOOKUP(CY18,'113勞保勞退單日級距表-僑生-請勿更改表內數字'!$B$4:$D$57,3,TRUE)</f>
        <v>0</v>
      </c>
      <c r="EE18" s="87">
        <f>VLOOKUP(CZ18,'113勞保勞退單日級距表-僑生-請勿更改表內數字'!$B$4:$D$57,3,TRUE)</f>
        <v>0</v>
      </c>
      <c r="EF18" s="87">
        <f>VLOOKUP(DA18,'113勞保勞退單日級距表-僑生-請勿更改表內數字'!$B$4:$D$57,3,TRUE)</f>
        <v>0</v>
      </c>
      <c r="EG18" s="87">
        <f>VLOOKUP(DB18,'113勞保勞退單日級距表-僑生-請勿更改表內數字'!$B$4:$D$57,3,TRUE)</f>
        <v>0</v>
      </c>
      <c r="EH18" s="87">
        <f>VLOOKUP(DC18,'113勞保勞退單日級距表-僑生-請勿更改表內數字'!$B$4:$D$57,3,TRUE)</f>
        <v>0</v>
      </c>
      <c r="EI18" s="87">
        <f>VLOOKUP(DD18,'113勞保勞退單日級距表-僑生-請勿更改表內數字'!$B$4:$D$57,3,TRUE)</f>
        <v>0</v>
      </c>
      <c r="EJ18" s="87">
        <f>VLOOKUP(DE18,'113勞保勞退單日級距表-僑生-請勿更改表內數字'!$B$4:$D$57,3,TRUE)</f>
        <v>0</v>
      </c>
      <c r="EK18" s="87">
        <f>VLOOKUP(DF18,'113勞保勞退單日級距表-僑生-請勿更改表內數字'!$B$4:$D$57,3,TRUE)</f>
        <v>0</v>
      </c>
      <c r="EL18" s="87">
        <f>VLOOKUP(DG18,'113勞保勞退單日級距表-僑生-請勿更改表內數字'!$B$4:$D$57,3,TRUE)</f>
        <v>0</v>
      </c>
      <c r="EM18" s="87">
        <f>VLOOKUP(DH18,'113勞保勞退單日級距表-僑生-請勿更改表內數字'!$B$4:$D$57,3,TRUE)</f>
        <v>0</v>
      </c>
      <c r="EN18" s="87">
        <f>VLOOKUP(DI18,'113勞保勞退單日級距表-僑生-請勿更改表內數字'!$B$4:$D$57,3,TRUE)</f>
        <v>0</v>
      </c>
      <c r="EO18" s="90">
        <f>VLOOKUP(CE18,'113勞保勞退單日級距表-僑生-請勿更改表內數字'!$B$4:$E$57,4,TRUE)</f>
        <v>0</v>
      </c>
      <c r="EP18" s="90">
        <f>VLOOKUP(CF18,'113勞保勞退單日級距表-僑生-請勿更改表內數字'!$B$4:$E$57,4,TRUE)</f>
        <v>0</v>
      </c>
      <c r="EQ18" s="90">
        <f>VLOOKUP(CG18,'113勞保勞退單日級距表-僑生-請勿更改表內數字'!$B$4:$E$57,4,TRUE)</f>
        <v>0</v>
      </c>
      <c r="ER18" s="90">
        <f>VLOOKUP(CH18,'113勞保勞退單日級距表-僑生-請勿更改表內數字'!$B$4:$E$57,4,TRUE)</f>
        <v>0</v>
      </c>
      <c r="ES18" s="90">
        <f>VLOOKUP(CI18,'113勞保勞退單日級距表-僑生-請勿更改表內數字'!$B$4:$E$57,4,TRUE)</f>
        <v>0</v>
      </c>
      <c r="ET18" s="90">
        <f>VLOOKUP(CJ18,'113勞保勞退單日級距表-僑生-請勿更改表內數字'!$B$4:$E$57,4,TRUE)</f>
        <v>0</v>
      </c>
      <c r="EU18" s="90">
        <f>VLOOKUP(CK18,'113勞保勞退單日級距表-僑生-請勿更改表內數字'!$B$4:$E$57,4,TRUE)</f>
        <v>0</v>
      </c>
      <c r="EV18" s="90">
        <f>VLOOKUP(CL18,'113勞保勞退單日級距表-僑生-請勿更改表內數字'!$B$4:$E$57,4,TRUE)</f>
        <v>0</v>
      </c>
      <c r="EW18" s="90">
        <f>VLOOKUP(CM18,'113勞保勞退單日級距表-僑生-請勿更改表內數字'!$B$4:$E$57,4,TRUE)</f>
        <v>0</v>
      </c>
      <c r="EX18" s="90">
        <f>VLOOKUP(CN18,'113勞保勞退單日級距表-僑生-請勿更改表內數字'!$B$4:$E$57,4,TRUE)</f>
        <v>0</v>
      </c>
      <c r="EY18" s="90">
        <f>VLOOKUP(CO18,'113勞保勞退單日級距表-僑生-請勿更改表內數字'!$B$4:$E$57,4,TRUE)</f>
        <v>0</v>
      </c>
      <c r="EZ18" s="90">
        <f>VLOOKUP(CP18,'113勞保勞退單日級距表-僑生-請勿更改表內數字'!$B$4:$E$57,4,TRUE)</f>
        <v>0</v>
      </c>
      <c r="FA18" s="90">
        <f>VLOOKUP(CQ18,'113勞保勞退單日級距表-僑生-請勿更改表內數字'!$B$4:$E$57,4,TRUE)</f>
        <v>0</v>
      </c>
      <c r="FB18" s="90">
        <f>VLOOKUP(CR18,'113勞保勞退單日級距表-僑生-請勿更改表內數字'!$B$4:$E$57,4,TRUE)</f>
        <v>0</v>
      </c>
      <c r="FC18" s="90">
        <f>VLOOKUP(CS18,'113勞保勞退單日級距表-僑生-請勿更改表內數字'!$B$4:$E$57,4,TRUE)</f>
        <v>0</v>
      </c>
      <c r="FD18" s="90">
        <f>VLOOKUP(CT18,'113勞保勞退單日級距表-僑生-請勿更改表內數字'!$B$4:$E$57,4,TRUE)</f>
        <v>0</v>
      </c>
      <c r="FE18" s="90">
        <f>VLOOKUP(CU18,'113勞保勞退單日級距表-僑生-請勿更改表內數字'!$B$4:$E$57,4,TRUE)</f>
        <v>0</v>
      </c>
      <c r="FF18" s="90">
        <f>VLOOKUP(CV18,'113勞保勞退單日級距表-僑生-請勿更改表內數字'!$B$4:$E$57,4,TRUE)</f>
        <v>0</v>
      </c>
      <c r="FG18" s="90">
        <f>VLOOKUP(CW18,'113勞保勞退單日級距表-僑生-請勿更改表內數字'!$B$4:$E$57,4,TRUE)</f>
        <v>0</v>
      </c>
      <c r="FH18" s="90">
        <f>VLOOKUP(CX18,'113勞保勞退單日級距表-僑生-請勿更改表內數字'!$B$4:$E$57,4,TRUE)</f>
        <v>0</v>
      </c>
      <c r="FI18" s="90">
        <f>VLOOKUP(CY18,'113勞保勞退單日級距表-僑生-請勿更改表內數字'!$B$4:$E$57,4,TRUE)</f>
        <v>0</v>
      </c>
      <c r="FJ18" s="90">
        <f>VLOOKUP(CZ18,'113勞保勞退單日級距表-僑生-請勿更改表內數字'!$B$4:$E$57,4,TRUE)</f>
        <v>0</v>
      </c>
      <c r="FK18" s="90">
        <f>VLOOKUP(DA18,'113勞保勞退單日級距表-僑生-請勿更改表內數字'!$B$4:$E$57,4,TRUE)</f>
        <v>0</v>
      </c>
      <c r="FL18" s="90">
        <f>VLOOKUP(DB18,'113勞保勞退單日級距表-僑生-請勿更改表內數字'!$B$4:$E$57,4,TRUE)</f>
        <v>0</v>
      </c>
      <c r="FM18" s="90">
        <f>VLOOKUP(DC18,'113勞保勞退單日級距表-僑生-請勿更改表內數字'!$B$4:$E$57,4,TRUE)</f>
        <v>0</v>
      </c>
      <c r="FN18" s="90">
        <f>VLOOKUP(DD18,'113勞保勞退單日級距表-僑生-請勿更改表內數字'!$B$4:$E$57,4,TRUE)</f>
        <v>0</v>
      </c>
      <c r="FO18" s="90">
        <f>VLOOKUP(DE18,'113勞保勞退單日級距表-僑生-請勿更改表內數字'!$B$4:$E$57,4,TRUE)</f>
        <v>0</v>
      </c>
      <c r="FP18" s="90">
        <f>VLOOKUP(DF18,'113勞保勞退單日級距表-僑生-請勿更改表內數字'!$B$4:$E$57,4,TRUE)</f>
        <v>0</v>
      </c>
      <c r="FQ18" s="90">
        <f>VLOOKUP(DG18,'113勞保勞退單日級距表-僑生-請勿更改表內數字'!$B$4:$E$57,4,TRUE)</f>
        <v>0</v>
      </c>
      <c r="FR18" s="90">
        <f>VLOOKUP(DH18,'113勞保勞退單日級距表-僑生-請勿更改表內數字'!$B$4:$E$57,4,TRUE)</f>
        <v>0</v>
      </c>
      <c r="FS18" s="90">
        <f>VLOOKUP(DI18,'113勞保勞退單日級距表-僑生-請勿更改表內數字'!$B$4:$E$57,4,TRUE)</f>
        <v>0</v>
      </c>
      <c r="FT18" s="1"/>
    </row>
    <row r="19" spans="1:176" s="48" customFormat="1">
      <c r="A19" s="49"/>
      <c r="B19" s="71"/>
      <c r="C19" s="73"/>
      <c r="D19" s="72"/>
      <c r="E19" s="72"/>
      <c r="F19" s="69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71"/>
      <c r="AH19" s="71"/>
      <c r="AI19" s="71"/>
      <c r="AJ19" s="71"/>
      <c r="AK19" s="71"/>
      <c r="AL19" s="51"/>
      <c r="AM19" s="143"/>
      <c r="AN19" s="60"/>
      <c r="AO19" s="148"/>
      <c r="AP19" s="141">
        <f t="shared" si="0"/>
        <v>0</v>
      </c>
      <c r="AQ19" s="50">
        <f t="shared" si="1"/>
        <v>0</v>
      </c>
      <c r="AR19" s="50">
        <f t="shared" si="2"/>
        <v>0</v>
      </c>
      <c r="AS19" s="138">
        <f t="shared" si="39"/>
        <v>0</v>
      </c>
      <c r="AT19" s="131">
        <f>VLOOKUP(AS19,'113勞保勞退單日級距表-僑生-請勿更改表內數字'!$B$4:$D$57,3,TRUE)*AP19</f>
        <v>0</v>
      </c>
      <c r="AU19" s="131">
        <f>VLOOKUP(AS19,'113勞保勞退單日級距表-僑生-請勿更改表內數字'!$B$4:$E$57,4,TRUE)*AP19</f>
        <v>0</v>
      </c>
      <c r="AV19" s="59">
        <f t="shared" si="3"/>
        <v>0</v>
      </c>
      <c r="AW19" s="158">
        <f t="shared" si="4"/>
        <v>0</v>
      </c>
      <c r="AX19" s="59">
        <v>0</v>
      </c>
      <c r="AY19" s="59">
        <f t="shared" si="5"/>
        <v>0</v>
      </c>
      <c r="AZ19" s="87">
        <f t="shared" si="6"/>
        <v>0</v>
      </c>
      <c r="BA19" s="87">
        <f t="shared" si="7"/>
        <v>0</v>
      </c>
      <c r="BB19" s="87">
        <f t="shared" si="8"/>
        <v>0</v>
      </c>
      <c r="BC19" s="87">
        <f t="shared" si="9"/>
        <v>0</v>
      </c>
      <c r="BD19" s="87">
        <f t="shared" si="10"/>
        <v>0</v>
      </c>
      <c r="BE19" s="87">
        <f t="shared" si="11"/>
        <v>0</v>
      </c>
      <c r="BF19" s="87">
        <f t="shared" si="12"/>
        <v>0</v>
      </c>
      <c r="BG19" s="87">
        <f t="shared" si="13"/>
        <v>0</v>
      </c>
      <c r="BH19" s="87">
        <f t="shared" si="14"/>
        <v>0</v>
      </c>
      <c r="BI19" s="87">
        <f t="shared" si="15"/>
        <v>0</v>
      </c>
      <c r="BJ19" s="87">
        <f t="shared" si="16"/>
        <v>0</v>
      </c>
      <c r="BK19" s="87">
        <f t="shared" si="17"/>
        <v>0</v>
      </c>
      <c r="BL19" s="87">
        <f t="shared" si="18"/>
        <v>0</v>
      </c>
      <c r="BM19" s="87">
        <f t="shared" si="19"/>
        <v>0</v>
      </c>
      <c r="BN19" s="87">
        <f t="shared" si="20"/>
        <v>0</v>
      </c>
      <c r="BO19" s="87">
        <f t="shared" si="21"/>
        <v>0</v>
      </c>
      <c r="BP19" s="87">
        <f t="shared" si="22"/>
        <v>0</v>
      </c>
      <c r="BQ19" s="87">
        <f t="shared" si="23"/>
        <v>0</v>
      </c>
      <c r="BR19" s="87">
        <f t="shared" si="24"/>
        <v>0</v>
      </c>
      <c r="BS19" s="87">
        <f t="shared" si="25"/>
        <v>0</v>
      </c>
      <c r="BT19" s="87">
        <f t="shared" si="26"/>
        <v>0</v>
      </c>
      <c r="BU19" s="87">
        <f t="shared" si="27"/>
        <v>0</v>
      </c>
      <c r="BV19" s="87">
        <f t="shared" si="28"/>
        <v>0</v>
      </c>
      <c r="BW19" s="87">
        <f t="shared" si="29"/>
        <v>0</v>
      </c>
      <c r="BX19" s="87">
        <f t="shared" si="30"/>
        <v>0</v>
      </c>
      <c r="BY19" s="87">
        <f t="shared" si="31"/>
        <v>0</v>
      </c>
      <c r="BZ19" s="87">
        <f t="shared" si="32"/>
        <v>0</v>
      </c>
      <c r="CA19" s="87">
        <f t="shared" si="33"/>
        <v>0</v>
      </c>
      <c r="CB19" s="87">
        <f t="shared" si="34"/>
        <v>0</v>
      </c>
      <c r="CC19" s="87">
        <f t="shared" si="35"/>
        <v>0</v>
      </c>
      <c r="CD19" s="87">
        <f t="shared" si="36"/>
        <v>0</v>
      </c>
      <c r="CE19" s="89">
        <f t="shared" si="41"/>
        <v>0</v>
      </c>
      <c r="CF19" s="89">
        <f t="shared" si="41"/>
        <v>0</v>
      </c>
      <c r="CG19" s="89">
        <f t="shared" si="41"/>
        <v>0</v>
      </c>
      <c r="CH19" s="89">
        <f t="shared" si="41"/>
        <v>0</v>
      </c>
      <c r="CI19" s="89">
        <f t="shared" si="41"/>
        <v>0</v>
      </c>
      <c r="CJ19" s="89">
        <f t="shared" si="41"/>
        <v>0</v>
      </c>
      <c r="CK19" s="89">
        <f t="shared" si="41"/>
        <v>0</v>
      </c>
      <c r="CL19" s="89">
        <f t="shared" si="41"/>
        <v>0</v>
      </c>
      <c r="CM19" s="89">
        <f t="shared" si="41"/>
        <v>0</v>
      </c>
      <c r="CN19" s="89">
        <f t="shared" si="41"/>
        <v>0</v>
      </c>
      <c r="CO19" s="89">
        <f t="shared" si="41"/>
        <v>0</v>
      </c>
      <c r="CP19" s="89">
        <f t="shared" si="41"/>
        <v>0</v>
      </c>
      <c r="CQ19" s="89">
        <f t="shared" si="41"/>
        <v>0</v>
      </c>
      <c r="CR19" s="89">
        <f t="shared" si="41"/>
        <v>0</v>
      </c>
      <c r="CS19" s="89">
        <f t="shared" si="41"/>
        <v>0</v>
      </c>
      <c r="CT19" s="89">
        <f t="shared" si="40"/>
        <v>0</v>
      </c>
      <c r="CU19" s="89">
        <f t="shared" si="40"/>
        <v>0</v>
      </c>
      <c r="CV19" s="89">
        <f t="shared" si="40"/>
        <v>0</v>
      </c>
      <c r="CW19" s="89">
        <f t="shared" si="40"/>
        <v>0</v>
      </c>
      <c r="CX19" s="89">
        <f t="shared" si="40"/>
        <v>0</v>
      </c>
      <c r="CY19" s="89">
        <f t="shared" si="40"/>
        <v>0</v>
      </c>
      <c r="CZ19" s="89">
        <f t="shared" si="40"/>
        <v>0</v>
      </c>
      <c r="DA19" s="89">
        <f t="shared" si="40"/>
        <v>0</v>
      </c>
      <c r="DB19" s="89">
        <f t="shared" si="40"/>
        <v>0</v>
      </c>
      <c r="DC19" s="89">
        <f t="shared" si="40"/>
        <v>0</v>
      </c>
      <c r="DD19" s="89">
        <f t="shared" si="40"/>
        <v>0</v>
      </c>
      <c r="DE19" s="89">
        <f t="shared" si="40"/>
        <v>0</v>
      </c>
      <c r="DF19" s="89">
        <f t="shared" si="40"/>
        <v>0</v>
      </c>
      <c r="DG19" s="89">
        <f t="shared" si="40"/>
        <v>0</v>
      </c>
      <c r="DH19" s="89">
        <f t="shared" si="40"/>
        <v>0</v>
      </c>
      <c r="DI19" s="89">
        <f t="shared" si="40"/>
        <v>0</v>
      </c>
      <c r="DJ19" s="87">
        <f>VLOOKUP(CE19,'113勞保勞退單日級距表-僑生-請勿更改表內數字'!$B$4:$D$57,3,TRUE)</f>
        <v>0</v>
      </c>
      <c r="DK19" s="87">
        <f>VLOOKUP(CF19,'113勞保勞退單日級距表-僑生-請勿更改表內數字'!$B$4:$D$57,3,TRUE)</f>
        <v>0</v>
      </c>
      <c r="DL19" s="87">
        <f>VLOOKUP(CG19,'113勞保勞退單日級距表-僑生-請勿更改表內數字'!$B$4:$D$57,3,TRUE)</f>
        <v>0</v>
      </c>
      <c r="DM19" s="87">
        <f>VLOOKUP(CH19,'113勞保勞退單日級距表-僑生-請勿更改表內數字'!$B$4:$D$57,3,TRUE)</f>
        <v>0</v>
      </c>
      <c r="DN19" s="87">
        <f>VLOOKUP(CI19,'113勞保勞退單日級距表-僑生-請勿更改表內數字'!$B$4:$D$57,3,TRUE)</f>
        <v>0</v>
      </c>
      <c r="DO19" s="87">
        <f>VLOOKUP(CJ19,'113勞保勞退單日級距表-僑生-請勿更改表內數字'!$B$4:$D$57,3,TRUE)</f>
        <v>0</v>
      </c>
      <c r="DP19" s="87">
        <f>VLOOKUP(CK19,'113勞保勞退單日級距表-僑生-請勿更改表內數字'!$B$4:$D$57,3,TRUE)</f>
        <v>0</v>
      </c>
      <c r="DQ19" s="87">
        <f>VLOOKUP(CL19,'113勞保勞退單日級距表-僑生-請勿更改表內數字'!$B$4:$D$57,3,TRUE)</f>
        <v>0</v>
      </c>
      <c r="DR19" s="87">
        <f>VLOOKUP(CM19,'113勞保勞退單日級距表-僑生-請勿更改表內數字'!$B$4:$D$57,3,TRUE)</f>
        <v>0</v>
      </c>
      <c r="DS19" s="87">
        <f>VLOOKUP(CN19,'113勞保勞退單日級距表-僑生-請勿更改表內數字'!$B$4:$D$57,3,TRUE)</f>
        <v>0</v>
      </c>
      <c r="DT19" s="87">
        <f>VLOOKUP(CO19,'113勞保勞退單日級距表-僑生-請勿更改表內數字'!$B$4:$D$57,3,TRUE)</f>
        <v>0</v>
      </c>
      <c r="DU19" s="87">
        <f>VLOOKUP(CP19,'113勞保勞退單日級距表-僑生-請勿更改表內數字'!$B$4:$D$57,3,TRUE)</f>
        <v>0</v>
      </c>
      <c r="DV19" s="87">
        <f>VLOOKUP(CQ19,'113勞保勞退單日級距表-僑生-請勿更改表內數字'!$B$4:$D$57,3,TRUE)</f>
        <v>0</v>
      </c>
      <c r="DW19" s="87">
        <f>VLOOKUP(CR19,'113勞保勞退單日級距表-僑生-請勿更改表內數字'!$B$4:$D$57,3,TRUE)</f>
        <v>0</v>
      </c>
      <c r="DX19" s="87">
        <f>VLOOKUP(CS19,'113勞保勞退單日級距表-僑生-請勿更改表內數字'!$B$4:$D$57,3,TRUE)</f>
        <v>0</v>
      </c>
      <c r="DY19" s="87">
        <f>VLOOKUP(CT19,'113勞保勞退單日級距表-僑生-請勿更改表內數字'!$B$4:$D$57,3,TRUE)</f>
        <v>0</v>
      </c>
      <c r="DZ19" s="87">
        <f>VLOOKUP(CU19,'113勞保勞退單日級距表-僑生-請勿更改表內數字'!$B$4:$D$57,3,TRUE)</f>
        <v>0</v>
      </c>
      <c r="EA19" s="87">
        <f>VLOOKUP(CV19,'113勞保勞退單日級距表-僑生-請勿更改表內數字'!$B$4:$D$57,3,TRUE)</f>
        <v>0</v>
      </c>
      <c r="EB19" s="87">
        <f>VLOOKUP(CW19,'113勞保勞退單日級距表-僑生-請勿更改表內數字'!$B$4:$D$57,3,TRUE)</f>
        <v>0</v>
      </c>
      <c r="EC19" s="87">
        <f>VLOOKUP(CX19,'113勞保勞退單日級距表-僑生-請勿更改表內數字'!$B$4:$D$57,3,TRUE)</f>
        <v>0</v>
      </c>
      <c r="ED19" s="87">
        <f>VLOOKUP(CY19,'113勞保勞退單日級距表-僑生-請勿更改表內數字'!$B$4:$D$57,3,TRUE)</f>
        <v>0</v>
      </c>
      <c r="EE19" s="87">
        <f>VLOOKUP(CZ19,'113勞保勞退單日級距表-僑生-請勿更改表內數字'!$B$4:$D$57,3,TRUE)</f>
        <v>0</v>
      </c>
      <c r="EF19" s="87">
        <f>VLOOKUP(DA19,'113勞保勞退單日級距表-僑生-請勿更改表內數字'!$B$4:$D$57,3,TRUE)</f>
        <v>0</v>
      </c>
      <c r="EG19" s="87">
        <f>VLOOKUP(DB19,'113勞保勞退單日級距表-僑生-請勿更改表內數字'!$B$4:$D$57,3,TRUE)</f>
        <v>0</v>
      </c>
      <c r="EH19" s="87">
        <f>VLOOKUP(DC19,'113勞保勞退單日級距表-僑生-請勿更改表內數字'!$B$4:$D$57,3,TRUE)</f>
        <v>0</v>
      </c>
      <c r="EI19" s="87">
        <f>VLOOKUP(DD19,'113勞保勞退單日級距表-僑生-請勿更改表內數字'!$B$4:$D$57,3,TRUE)</f>
        <v>0</v>
      </c>
      <c r="EJ19" s="87">
        <f>VLOOKUP(DE19,'113勞保勞退單日級距表-僑生-請勿更改表內數字'!$B$4:$D$57,3,TRUE)</f>
        <v>0</v>
      </c>
      <c r="EK19" s="87">
        <f>VLOOKUP(DF19,'113勞保勞退單日級距表-僑生-請勿更改表內數字'!$B$4:$D$57,3,TRUE)</f>
        <v>0</v>
      </c>
      <c r="EL19" s="87">
        <f>VLOOKUP(DG19,'113勞保勞退單日級距表-僑生-請勿更改表內數字'!$B$4:$D$57,3,TRUE)</f>
        <v>0</v>
      </c>
      <c r="EM19" s="87">
        <f>VLOOKUP(DH19,'113勞保勞退單日級距表-僑生-請勿更改表內數字'!$B$4:$D$57,3,TRUE)</f>
        <v>0</v>
      </c>
      <c r="EN19" s="87">
        <f>VLOOKUP(DI19,'113勞保勞退單日級距表-僑生-請勿更改表內數字'!$B$4:$D$57,3,TRUE)</f>
        <v>0</v>
      </c>
      <c r="EO19" s="90">
        <f>VLOOKUP(CE19,'113勞保勞退單日級距表-僑生-請勿更改表內數字'!$B$4:$E$57,4,TRUE)</f>
        <v>0</v>
      </c>
      <c r="EP19" s="90">
        <f>VLOOKUP(CF19,'113勞保勞退單日級距表-僑生-請勿更改表內數字'!$B$4:$E$57,4,TRUE)</f>
        <v>0</v>
      </c>
      <c r="EQ19" s="90">
        <f>VLOOKUP(CG19,'113勞保勞退單日級距表-僑生-請勿更改表內數字'!$B$4:$E$57,4,TRUE)</f>
        <v>0</v>
      </c>
      <c r="ER19" s="90">
        <f>VLOOKUP(CH19,'113勞保勞退單日級距表-僑生-請勿更改表內數字'!$B$4:$E$57,4,TRUE)</f>
        <v>0</v>
      </c>
      <c r="ES19" s="90">
        <f>VLOOKUP(CI19,'113勞保勞退單日級距表-僑生-請勿更改表內數字'!$B$4:$E$57,4,TRUE)</f>
        <v>0</v>
      </c>
      <c r="ET19" s="90">
        <f>VLOOKUP(CJ19,'113勞保勞退單日級距表-僑生-請勿更改表內數字'!$B$4:$E$57,4,TRUE)</f>
        <v>0</v>
      </c>
      <c r="EU19" s="90">
        <f>VLOOKUP(CK19,'113勞保勞退單日級距表-僑生-請勿更改表內數字'!$B$4:$E$57,4,TRUE)</f>
        <v>0</v>
      </c>
      <c r="EV19" s="90">
        <f>VLOOKUP(CL19,'113勞保勞退單日級距表-僑生-請勿更改表內數字'!$B$4:$E$57,4,TRUE)</f>
        <v>0</v>
      </c>
      <c r="EW19" s="90">
        <f>VLOOKUP(CM19,'113勞保勞退單日級距表-僑生-請勿更改表內數字'!$B$4:$E$57,4,TRUE)</f>
        <v>0</v>
      </c>
      <c r="EX19" s="90">
        <f>VLOOKUP(CN19,'113勞保勞退單日級距表-僑生-請勿更改表內數字'!$B$4:$E$57,4,TRUE)</f>
        <v>0</v>
      </c>
      <c r="EY19" s="90">
        <f>VLOOKUP(CO19,'113勞保勞退單日級距表-僑生-請勿更改表內數字'!$B$4:$E$57,4,TRUE)</f>
        <v>0</v>
      </c>
      <c r="EZ19" s="90">
        <f>VLOOKUP(CP19,'113勞保勞退單日級距表-僑生-請勿更改表內數字'!$B$4:$E$57,4,TRUE)</f>
        <v>0</v>
      </c>
      <c r="FA19" s="90">
        <f>VLOOKUP(CQ19,'113勞保勞退單日級距表-僑生-請勿更改表內數字'!$B$4:$E$57,4,TRUE)</f>
        <v>0</v>
      </c>
      <c r="FB19" s="90">
        <f>VLOOKUP(CR19,'113勞保勞退單日級距表-僑生-請勿更改表內數字'!$B$4:$E$57,4,TRUE)</f>
        <v>0</v>
      </c>
      <c r="FC19" s="90">
        <f>VLOOKUP(CS19,'113勞保勞退單日級距表-僑生-請勿更改表內數字'!$B$4:$E$57,4,TRUE)</f>
        <v>0</v>
      </c>
      <c r="FD19" s="90">
        <f>VLOOKUP(CT19,'113勞保勞退單日級距表-僑生-請勿更改表內數字'!$B$4:$E$57,4,TRUE)</f>
        <v>0</v>
      </c>
      <c r="FE19" s="90">
        <f>VLOOKUP(CU19,'113勞保勞退單日級距表-僑生-請勿更改表內數字'!$B$4:$E$57,4,TRUE)</f>
        <v>0</v>
      </c>
      <c r="FF19" s="90">
        <f>VLOOKUP(CV19,'113勞保勞退單日級距表-僑生-請勿更改表內數字'!$B$4:$E$57,4,TRUE)</f>
        <v>0</v>
      </c>
      <c r="FG19" s="90">
        <f>VLOOKUP(CW19,'113勞保勞退單日級距表-僑生-請勿更改表內數字'!$B$4:$E$57,4,TRUE)</f>
        <v>0</v>
      </c>
      <c r="FH19" s="90">
        <f>VLOOKUP(CX19,'113勞保勞退單日級距表-僑生-請勿更改表內數字'!$B$4:$E$57,4,TRUE)</f>
        <v>0</v>
      </c>
      <c r="FI19" s="90">
        <f>VLOOKUP(CY19,'113勞保勞退單日級距表-僑生-請勿更改表內數字'!$B$4:$E$57,4,TRUE)</f>
        <v>0</v>
      </c>
      <c r="FJ19" s="90">
        <f>VLOOKUP(CZ19,'113勞保勞退單日級距表-僑生-請勿更改表內數字'!$B$4:$E$57,4,TRUE)</f>
        <v>0</v>
      </c>
      <c r="FK19" s="90">
        <f>VLOOKUP(DA19,'113勞保勞退單日級距表-僑生-請勿更改表內數字'!$B$4:$E$57,4,TRUE)</f>
        <v>0</v>
      </c>
      <c r="FL19" s="90">
        <f>VLOOKUP(DB19,'113勞保勞退單日級距表-僑生-請勿更改表內數字'!$B$4:$E$57,4,TRUE)</f>
        <v>0</v>
      </c>
      <c r="FM19" s="90">
        <f>VLOOKUP(DC19,'113勞保勞退單日級距表-僑生-請勿更改表內數字'!$B$4:$E$57,4,TRUE)</f>
        <v>0</v>
      </c>
      <c r="FN19" s="90">
        <f>VLOOKUP(DD19,'113勞保勞退單日級距表-僑生-請勿更改表內數字'!$B$4:$E$57,4,TRUE)</f>
        <v>0</v>
      </c>
      <c r="FO19" s="90">
        <f>VLOOKUP(DE19,'113勞保勞退單日級距表-僑生-請勿更改表內數字'!$B$4:$E$57,4,TRUE)</f>
        <v>0</v>
      </c>
      <c r="FP19" s="90">
        <f>VLOOKUP(DF19,'113勞保勞退單日級距表-僑生-請勿更改表內數字'!$B$4:$E$57,4,TRUE)</f>
        <v>0</v>
      </c>
      <c r="FQ19" s="90">
        <f>VLOOKUP(DG19,'113勞保勞退單日級距表-僑生-請勿更改表內數字'!$B$4:$E$57,4,TRUE)</f>
        <v>0</v>
      </c>
      <c r="FR19" s="90">
        <f>VLOOKUP(DH19,'113勞保勞退單日級距表-僑生-請勿更改表內數字'!$B$4:$E$57,4,TRUE)</f>
        <v>0</v>
      </c>
      <c r="FS19" s="90">
        <f>VLOOKUP(DI19,'113勞保勞退單日級距表-僑生-請勿更改表內數字'!$B$4:$E$57,4,TRUE)</f>
        <v>0</v>
      </c>
    </row>
    <row r="20" spans="1:176" s="48" customFormat="1">
      <c r="A20" s="49"/>
      <c r="B20" s="73"/>
      <c r="C20" s="71"/>
      <c r="D20" s="72"/>
      <c r="E20" s="72"/>
      <c r="F20" s="69"/>
      <c r="G20" s="111"/>
      <c r="H20" s="111"/>
      <c r="I20" s="111"/>
      <c r="J20" s="111"/>
      <c r="K20" s="115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56"/>
      <c r="AM20" s="142"/>
      <c r="AN20" s="125"/>
      <c r="AO20" s="147"/>
      <c r="AP20" s="141">
        <f t="shared" si="0"/>
        <v>0</v>
      </c>
      <c r="AQ20" s="50">
        <f t="shared" si="1"/>
        <v>0</v>
      </c>
      <c r="AR20" s="50">
        <f t="shared" si="2"/>
        <v>0</v>
      </c>
      <c r="AS20" s="138">
        <f t="shared" si="39"/>
        <v>0</v>
      </c>
      <c r="AT20" s="131">
        <f>VLOOKUP(AS20,'113勞保勞退單日級距表-僑生-請勿更改表內數字'!$B$4:$D$57,3,TRUE)*AP20</f>
        <v>0</v>
      </c>
      <c r="AU20" s="131">
        <f>VLOOKUP(AS20,'113勞保勞退單日級距表-僑生-請勿更改表內數字'!$B$4:$E$57,4,TRUE)*AP20</f>
        <v>0</v>
      </c>
      <c r="AV20" s="59">
        <f t="shared" si="3"/>
        <v>0</v>
      </c>
      <c r="AW20" s="158">
        <f t="shared" si="4"/>
        <v>0</v>
      </c>
      <c r="AX20" s="59">
        <v>0</v>
      </c>
      <c r="AY20" s="59">
        <f t="shared" si="5"/>
        <v>0</v>
      </c>
      <c r="AZ20" s="87">
        <f t="shared" si="6"/>
        <v>0</v>
      </c>
      <c r="BA20" s="87">
        <f t="shared" si="7"/>
        <v>0</v>
      </c>
      <c r="BB20" s="87">
        <f t="shared" si="8"/>
        <v>0</v>
      </c>
      <c r="BC20" s="87">
        <f t="shared" si="9"/>
        <v>0</v>
      </c>
      <c r="BD20" s="87">
        <f t="shared" si="10"/>
        <v>0</v>
      </c>
      <c r="BE20" s="87">
        <f t="shared" si="11"/>
        <v>0</v>
      </c>
      <c r="BF20" s="87">
        <f t="shared" si="12"/>
        <v>0</v>
      </c>
      <c r="BG20" s="87">
        <f t="shared" si="13"/>
        <v>0</v>
      </c>
      <c r="BH20" s="87">
        <f t="shared" si="14"/>
        <v>0</v>
      </c>
      <c r="BI20" s="87">
        <f t="shared" si="15"/>
        <v>0</v>
      </c>
      <c r="BJ20" s="87">
        <f t="shared" si="16"/>
        <v>0</v>
      </c>
      <c r="BK20" s="87">
        <f t="shared" si="17"/>
        <v>0</v>
      </c>
      <c r="BL20" s="87">
        <f t="shared" si="18"/>
        <v>0</v>
      </c>
      <c r="BM20" s="87">
        <f t="shared" si="19"/>
        <v>0</v>
      </c>
      <c r="BN20" s="87">
        <f t="shared" si="20"/>
        <v>0</v>
      </c>
      <c r="BO20" s="87">
        <f t="shared" si="21"/>
        <v>0</v>
      </c>
      <c r="BP20" s="87">
        <f t="shared" si="22"/>
        <v>0</v>
      </c>
      <c r="BQ20" s="87">
        <f t="shared" si="23"/>
        <v>0</v>
      </c>
      <c r="BR20" s="87">
        <f t="shared" si="24"/>
        <v>0</v>
      </c>
      <c r="BS20" s="87">
        <f t="shared" si="25"/>
        <v>0</v>
      </c>
      <c r="BT20" s="87">
        <f t="shared" si="26"/>
        <v>0</v>
      </c>
      <c r="BU20" s="87">
        <f t="shared" si="27"/>
        <v>0</v>
      </c>
      <c r="BV20" s="87">
        <f t="shared" si="28"/>
        <v>0</v>
      </c>
      <c r="BW20" s="87">
        <f t="shared" si="29"/>
        <v>0</v>
      </c>
      <c r="BX20" s="87">
        <f t="shared" si="30"/>
        <v>0</v>
      </c>
      <c r="BY20" s="87">
        <f t="shared" si="31"/>
        <v>0</v>
      </c>
      <c r="BZ20" s="87">
        <f t="shared" si="32"/>
        <v>0</v>
      </c>
      <c r="CA20" s="87">
        <f t="shared" si="33"/>
        <v>0</v>
      </c>
      <c r="CB20" s="87">
        <f t="shared" si="34"/>
        <v>0</v>
      </c>
      <c r="CC20" s="87">
        <f t="shared" si="35"/>
        <v>0</v>
      </c>
      <c r="CD20" s="87">
        <f t="shared" si="36"/>
        <v>0</v>
      </c>
      <c r="CE20" s="117">
        <f t="shared" si="41"/>
        <v>0</v>
      </c>
      <c r="CF20" s="117">
        <f t="shared" si="41"/>
        <v>0</v>
      </c>
      <c r="CG20" s="117">
        <f t="shared" si="41"/>
        <v>0</v>
      </c>
      <c r="CH20" s="117">
        <f t="shared" si="41"/>
        <v>0</v>
      </c>
      <c r="CI20" s="117">
        <f t="shared" si="41"/>
        <v>0</v>
      </c>
      <c r="CJ20" s="117">
        <f t="shared" si="41"/>
        <v>0</v>
      </c>
      <c r="CK20" s="117">
        <f t="shared" si="41"/>
        <v>0</v>
      </c>
      <c r="CL20" s="117">
        <f t="shared" si="41"/>
        <v>0</v>
      </c>
      <c r="CM20" s="117">
        <f t="shared" si="41"/>
        <v>0</v>
      </c>
      <c r="CN20" s="117">
        <f t="shared" si="41"/>
        <v>0</v>
      </c>
      <c r="CO20" s="117">
        <f t="shared" si="41"/>
        <v>0</v>
      </c>
      <c r="CP20" s="117">
        <f t="shared" si="41"/>
        <v>0</v>
      </c>
      <c r="CQ20" s="117">
        <f t="shared" si="41"/>
        <v>0</v>
      </c>
      <c r="CR20" s="117">
        <f t="shared" si="41"/>
        <v>0</v>
      </c>
      <c r="CS20" s="117">
        <f t="shared" si="41"/>
        <v>0</v>
      </c>
      <c r="CT20" s="117">
        <f t="shared" si="40"/>
        <v>0</v>
      </c>
      <c r="CU20" s="117">
        <f t="shared" si="40"/>
        <v>0</v>
      </c>
      <c r="CV20" s="117">
        <f t="shared" si="40"/>
        <v>0</v>
      </c>
      <c r="CW20" s="117">
        <f t="shared" si="40"/>
        <v>0</v>
      </c>
      <c r="CX20" s="117">
        <f t="shared" si="40"/>
        <v>0</v>
      </c>
      <c r="CY20" s="117">
        <f t="shared" si="40"/>
        <v>0</v>
      </c>
      <c r="CZ20" s="117">
        <f t="shared" si="40"/>
        <v>0</v>
      </c>
      <c r="DA20" s="117">
        <f t="shared" si="40"/>
        <v>0</v>
      </c>
      <c r="DB20" s="117">
        <f t="shared" si="40"/>
        <v>0</v>
      </c>
      <c r="DC20" s="117">
        <f t="shared" si="40"/>
        <v>0</v>
      </c>
      <c r="DD20" s="117">
        <f t="shared" si="40"/>
        <v>0</v>
      </c>
      <c r="DE20" s="117">
        <f t="shared" si="40"/>
        <v>0</v>
      </c>
      <c r="DF20" s="117">
        <f t="shared" si="40"/>
        <v>0</v>
      </c>
      <c r="DG20" s="117">
        <f t="shared" si="40"/>
        <v>0</v>
      </c>
      <c r="DH20" s="117">
        <f t="shared" si="40"/>
        <v>0</v>
      </c>
      <c r="DI20" s="117">
        <f t="shared" si="40"/>
        <v>0</v>
      </c>
      <c r="DJ20" s="87">
        <f>VLOOKUP(CE20,'113勞保勞退單日級距表-僑生-請勿更改表內數字'!$B$4:$D$57,3,TRUE)</f>
        <v>0</v>
      </c>
      <c r="DK20" s="87">
        <f>VLOOKUP(CF20,'113勞保勞退單日級距表-僑生-請勿更改表內數字'!$B$4:$D$57,3,TRUE)</f>
        <v>0</v>
      </c>
      <c r="DL20" s="87">
        <f>VLOOKUP(CG20,'113勞保勞退單日級距表-僑生-請勿更改表內數字'!$B$4:$D$57,3,TRUE)</f>
        <v>0</v>
      </c>
      <c r="DM20" s="87">
        <f>VLOOKUP(CH20,'113勞保勞退單日級距表-僑生-請勿更改表內數字'!$B$4:$D$57,3,TRUE)</f>
        <v>0</v>
      </c>
      <c r="DN20" s="87">
        <f>VLOOKUP(CI20,'113勞保勞退單日級距表-僑生-請勿更改表內數字'!$B$4:$D$57,3,TRUE)</f>
        <v>0</v>
      </c>
      <c r="DO20" s="87">
        <f>VLOOKUP(CJ20,'113勞保勞退單日級距表-僑生-請勿更改表內數字'!$B$4:$D$57,3,TRUE)</f>
        <v>0</v>
      </c>
      <c r="DP20" s="87">
        <f>VLOOKUP(CK20,'113勞保勞退單日級距表-僑生-請勿更改表內數字'!$B$4:$D$57,3,TRUE)</f>
        <v>0</v>
      </c>
      <c r="DQ20" s="87">
        <f>VLOOKUP(CL20,'113勞保勞退單日級距表-僑生-請勿更改表內數字'!$B$4:$D$57,3,TRUE)</f>
        <v>0</v>
      </c>
      <c r="DR20" s="87">
        <f>VLOOKUP(CM20,'113勞保勞退單日級距表-僑生-請勿更改表內數字'!$B$4:$D$57,3,TRUE)</f>
        <v>0</v>
      </c>
      <c r="DS20" s="87">
        <f>VLOOKUP(CN20,'113勞保勞退單日級距表-僑生-請勿更改表內數字'!$B$4:$D$57,3,TRUE)</f>
        <v>0</v>
      </c>
      <c r="DT20" s="87">
        <f>VLOOKUP(CO20,'113勞保勞退單日級距表-僑生-請勿更改表內數字'!$B$4:$D$57,3,TRUE)</f>
        <v>0</v>
      </c>
      <c r="DU20" s="87">
        <f>VLOOKUP(CP20,'113勞保勞退單日級距表-僑生-請勿更改表內數字'!$B$4:$D$57,3,TRUE)</f>
        <v>0</v>
      </c>
      <c r="DV20" s="87">
        <f>VLOOKUP(CQ20,'113勞保勞退單日級距表-僑生-請勿更改表內數字'!$B$4:$D$57,3,TRUE)</f>
        <v>0</v>
      </c>
      <c r="DW20" s="87">
        <f>VLOOKUP(CR20,'113勞保勞退單日級距表-僑生-請勿更改表內數字'!$B$4:$D$57,3,TRUE)</f>
        <v>0</v>
      </c>
      <c r="DX20" s="87">
        <f>VLOOKUP(CS20,'113勞保勞退單日級距表-僑生-請勿更改表內數字'!$B$4:$D$57,3,TRUE)</f>
        <v>0</v>
      </c>
      <c r="DY20" s="87">
        <f>VLOOKUP(CT20,'113勞保勞退單日級距表-僑生-請勿更改表內數字'!$B$4:$D$57,3,TRUE)</f>
        <v>0</v>
      </c>
      <c r="DZ20" s="87">
        <f>VLOOKUP(CU20,'113勞保勞退單日級距表-僑生-請勿更改表內數字'!$B$4:$D$57,3,TRUE)</f>
        <v>0</v>
      </c>
      <c r="EA20" s="87">
        <f>VLOOKUP(CV20,'113勞保勞退單日級距表-僑生-請勿更改表內數字'!$B$4:$D$57,3,TRUE)</f>
        <v>0</v>
      </c>
      <c r="EB20" s="87">
        <f>VLOOKUP(CW20,'113勞保勞退單日級距表-僑生-請勿更改表內數字'!$B$4:$D$57,3,TRUE)</f>
        <v>0</v>
      </c>
      <c r="EC20" s="87">
        <f>VLOOKUP(CX20,'113勞保勞退單日級距表-僑生-請勿更改表內數字'!$B$4:$D$57,3,TRUE)</f>
        <v>0</v>
      </c>
      <c r="ED20" s="87">
        <f>VLOOKUP(CY20,'113勞保勞退單日級距表-僑生-請勿更改表內數字'!$B$4:$D$57,3,TRUE)</f>
        <v>0</v>
      </c>
      <c r="EE20" s="87">
        <f>VLOOKUP(CZ20,'113勞保勞退單日級距表-僑生-請勿更改表內數字'!$B$4:$D$57,3,TRUE)</f>
        <v>0</v>
      </c>
      <c r="EF20" s="87">
        <f>VLOOKUP(DA20,'113勞保勞退單日級距表-僑生-請勿更改表內數字'!$B$4:$D$57,3,TRUE)</f>
        <v>0</v>
      </c>
      <c r="EG20" s="87">
        <f>VLOOKUP(DB20,'113勞保勞退單日級距表-僑生-請勿更改表內數字'!$B$4:$D$57,3,TRUE)</f>
        <v>0</v>
      </c>
      <c r="EH20" s="87">
        <f>VLOOKUP(DC20,'113勞保勞退單日級距表-僑生-請勿更改表內數字'!$B$4:$D$57,3,TRUE)</f>
        <v>0</v>
      </c>
      <c r="EI20" s="87">
        <f>VLOOKUP(DD20,'113勞保勞退單日級距表-僑生-請勿更改表內數字'!$B$4:$D$57,3,TRUE)</f>
        <v>0</v>
      </c>
      <c r="EJ20" s="87">
        <f>VLOOKUP(DE20,'113勞保勞退單日級距表-僑生-請勿更改表內數字'!$B$4:$D$57,3,TRUE)</f>
        <v>0</v>
      </c>
      <c r="EK20" s="87">
        <f>VLOOKUP(DF20,'113勞保勞退單日級距表-僑生-請勿更改表內數字'!$B$4:$D$57,3,TRUE)</f>
        <v>0</v>
      </c>
      <c r="EL20" s="87">
        <f>VLOOKUP(DG20,'113勞保勞退單日級距表-僑生-請勿更改表內數字'!$B$4:$D$57,3,TRUE)</f>
        <v>0</v>
      </c>
      <c r="EM20" s="87">
        <f>VLOOKUP(DH20,'113勞保勞退單日級距表-僑生-請勿更改表內數字'!$B$4:$D$57,3,TRUE)</f>
        <v>0</v>
      </c>
      <c r="EN20" s="87">
        <f>VLOOKUP(DI20,'113勞保勞退單日級距表-僑生-請勿更改表內數字'!$B$4:$D$57,3,TRUE)</f>
        <v>0</v>
      </c>
      <c r="EO20" s="56">
        <f>VLOOKUP(CE20,'113勞保勞退單日級距表-僑生-請勿更改表內數字'!$B$4:$E$57,4,TRUE)</f>
        <v>0</v>
      </c>
      <c r="EP20" s="56">
        <f>VLOOKUP(CF20,'113勞保勞退單日級距表-僑生-請勿更改表內數字'!$B$4:$E$57,4,TRUE)</f>
        <v>0</v>
      </c>
      <c r="EQ20" s="56">
        <f>VLOOKUP(CG20,'113勞保勞退單日級距表-僑生-請勿更改表內數字'!$B$4:$E$57,4,TRUE)</f>
        <v>0</v>
      </c>
      <c r="ER20" s="56">
        <f>VLOOKUP(CH20,'113勞保勞退單日級距表-僑生-請勿更改表內數字'!$B$4:$E$57,4,TRUE)</f>
        <v>0</v>
      </c>
      <c r="ES20" s="56">
        <f>VLOOKUP(CI20,'113勞保勞退單日級距表-僑生-請勿更改表內數字'!$B$4:$E$57,4,TRUE)</f>
        <v>0</v>
      </c>
      <c r="ET20" s="56">
        <f>VLOOKUP(CJ20,'113勞保勞退單日級距表-僑生-請勿更改表內數字'!$B$4:$E$57,4,TRUE)</f>
        <v>0</v>
      </c>
      <c r="EU20" s="56">
        <f>VLOOKUP(CK20,'113勞保勞退單日級距表-僑生-請勿更改表內數字'!$B$4:$E$57,4,TRUE)</f>
        <v>0</v>
      </c>
      <c r="EV20" s="56">
        <f>VLOOKUP(CL20,'113勞保勞退單日級距表-僑生-請勿更改表內數字'!$B$4:$E$57,4,TRUE)</f>
        <v>0</v>
      </c>
      <c r="EW20" s="56">
        <f>VLOOKUP(CM20,'113勞保勞退單日級距表-僑生-請勿更改表內數字'!$B$4:$E$57,4,TRUE)</f>
        <v>0</v>
      </c>
      <c r="EX20" s="56">
        <f>VLOOKUP(CN20,'113勞保勞退單日級距表-僑生-請勿更改表內數字'!$B$4:$E$57,4,TRUE)</f>
        <v>0</v>
      </c>
      <c r="EY20" s="56">
        <f>VLOOKUP(CO20,'113勞保勞退單日級距表-僑生-請勿更改表內數字'!$B$4:$E$57,4,TRUE)</f>
        <v>0</v>
      </c>
      <c r="EZ20" s="56">
        <f>VLOOKUP(CP20,'113勞保勞退單日級距表-僑生-請勿更改表內數字'!$B$4:$E$57,4,TRUE)</f>
        <v>0</v>
      </c>
      <c r="FA20" s="56">
        <f>VLOOKUP(CQ20,'113勞保勞退單日級距表-僑生-請勿更改表內數字'!$B$4:$E$57,4,TRUE)</f>
        <v>0</v>
      </c>
      <c r="FB20" s="56">
        <f>VLOOKUP(CR20,'113勞保勞退單日級距表-僑生-請勿更改表內數字'!$B$4:$E$57,4,TRUE)</f>
        <v>0</v>
      </c>
      <c r="FC20" s="56">
        <f>VLOOKUP(CS20,'113勞保勞退單日級距表-僑生-請勿更改表內數字'!$B$4:$E$57,4,TRUE)</f>
        <v>0</v>
      </c>
      <c r="FD20" s="56">
        <f>VLOOKUP(CT20,'113勞保勞退單日級距表-僑生-請勿更改表內數字'!$B$4:$E$57,4,TRUE)</f>
        <v>0</v>
      </c>
      <c r="FE20" s="56">
        <f>VLOOKUP(CU20,'113勞保勞退單日級距表-僑生-請勿更改表內數字'!$B$4:$E$57,4,TRUE)</f>
        <v>0</v>
      </c>
      <c r="FF20" s="56">
        <f>VLOOKUP(CV20,'113勞保勞退單日級距表-僑生-請勿更改表內數字'!$B$4:$E$57,4,TRUE)</f>
        <v>0</v>
      </c>
      <c r="FG20" s="56">
        <f>VLOOKUP(CW20,'113勞保勞退單日級距表-僑生-請勿更改表內數字'!$B$4:$E$57,4,TRUE)</f>
        <v>0</v>
      </c>
      <c r="FH20" s="56">
        <f>VLOOKUP(CX20,'113勞保勞退單日級距表-僑生-請勿更改表內數字'!$B$4:$E$57,4,TRUE)</f>
        <v>0</v>
      </c>
      <c r="FI20" s="56">
        <f>VLOOKUP(CY20,'113勞保勞退單日級距表-僑生-請勿更改表內數字'!$B$4:$E$57,4,TRUE)</f>
        <v>0</v>
      </c>
      <c r="FJ20" s="56">
        <f>VLOOKUP(CZ20,'113勞保勞退單日級距表-僑生-請勿更改表內數字'!$B$4:$E$57,4,TRUE)</f>
        <v>0</v>
      </c>
      <c r="FK20" s="56">
        <f>VLOOKUP(DA20,'113勞保勞退單日級距表-僑生-請勿更改表內數字'!$B$4:$E$57,4,TRUE)</f>
        <v>0</v>
      </c>
      <c r="FL20" s="56">
        <f>VLOOKUP(DB20,'113勞保勞退單日級距表-僑生-請勿更改表內數字'!$B$4:$E$57,4,TRUE)</f>
        <v>0</v>
      </c>
      <c r="FM20" s="56">
        <f>VLOOKUP(DC20,'113勞保勞退單日級距表-僑生-請勿更改表內數字'!$B$4:$E$57,4,TRUE)</f>
        <v>0</v>
      </c>
      <c r="FN20" s="56">
        <f>VLOOKUP(DD20,'113勞保勞退單日級距表-僑生-請勿更改表內數字'!$B$4:$E$57,4,TRUE)</f>
        <v>0</v>
      </c>
      <c r="FO20" s="56">
        <f>VLOOKUP(DE20,'113勞保勞退單日級距表-僑生-請勿更改表內數字'!$B$4:$E$57,4,TRUE)</f>
        <v>0</v>
      </c>
      <c r="FP20" s="56">
        <f>VLOOKUP(DF20,'113勞保勞退單日級距表-僑生-請勿更改表內數字'!$B$4:$E$57,4,TRUE)</f>
        <v>0</v>
      </c>
      <c r="FQ20" s="56">
        <f>VLOOKUP(DG20,'113勞保勞退單日級距表-僑生-請勿更改表內數字'!$B$4:$E$57,4,TRUE)</f>
        <v>0</v>
      </c>
      <c r="FR20" s="56">
        <f>VLOOKUP(DH20,'113勞保勞退單日級距表-僑生-請勿更改表內數字'!$B$4:$E$57,4,TRUE)</f>
        <v>0</v>
      </c>
      <c r="FS20" s="56">
        <f>VLOOKUP(DI20,'113勞保勞退單日級距表-僑生-請勿更改表內數字'!$B$4:$E$57,4,TRUE)</f>
        <v>0</v>
      </c>
      <c r="FT20" s="44"/>
    </row>
    <row r="21" spans="1:176" s="48" customFormat="1">
      <c r="A21" s="49"/>
      <c r="B21" s="73"/>
      <c r="C21" s="71"/>
      <c r="D21" s="72"/>
      <c r="E21" s="72"/>
      <c r="F21" s="72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71"/>
      <c r="AH21" s="71"/>
      <c r="AI21" s="71"/>
      <c r="AJ21" s="84"/>
      <c r="AK21" s="71"/>
      <c r="AL21" s="56"/>
      <c r="AM21" s="142"/>
      <c r="AN21" s="54"/>
      <c r="AO21" s="147"/>
      <c r="AP21" s="141">
        <f t="shared" si="0"/>
        <v>0</v>
      </c>
      <c r="AQ21" s="50">
        <f t="shared" si="1"/>
        <v>0</v>
      </c>
      <c r="AR21" s="50">
        <f t="shared" si="2"/>
        <v>0</v>
      </c>
      <c r="AS21" s="138">
        <f t="shared" si="39"/>
        <v>0</v>
      </c>
      <c r="AT21" s="131">
        <f>VLOOKUP(AS21,'113勞保勞退單日級距表-僑生-請勿更改表內數字'!$B$4:$D$57,3,TRUE)*AP21</f>
        <v>0</v>
      </c>
      <c r="AU21" s="131">
        <f>VLOOKUP(AS21,'113勞保勞退單日級距表-僑生-請勿更改表內數字'!$B$4:$E$57,4,TRUE)*AP21</f>
        <v>0</v>
      </c>
      <c r="AV21" s="59">
        <f t="shared" si="3"/>
        <v>0</v>
      </c>
      <c r="AW21" s="158">
        <f t="shared" si="4"/>
        <v>0</v>
      </c>
      <c r="AX21" s="59">
        <v>0</v>
      </c>
      <c r="AY21" s="59">
        <f t="shared" si="5"/>
        <v>0</v>
      </c>
      <c r="AZ21" s="87">
        <f t="shared" si="6"/>
        <v>0</v>
      </c>
      <c r="BA21" s="87">
        <f t="shared" si="7"/>
        <v>0</v>
      </c>
      <c r="BB21" s="87">
        <f t="shared" si="8"/>
        <v>0</v>
      </c>
      <c r="BC21" s="87">
        <f t="shared" si="9"/>
        <v>0</v>
      </c>
      <c r="BD21" s="87">
        <f t="shared" si="10"/>
        <v>0</v>
      </c>
      <c r="BE21" s="87">
        <f t="shared" si="11"/>
        <v>0</v>
      </c>
      <c r="BF21" s="87">
        <f t="shared" si="12"/>
        <v>0</v>
      </c>
      <c r="BG21" s="87">
        <f t="shared" si="13"/>
        <v>0</v>
      </c>
      <c r="BH21" s="87">
        <f t="shared" si="14"/>
        <v>0</v>
      </c>
      <c r="BI21" s="87">
        <f t="shared" si="15"/>
        <v>0</v>
      </c>
      <c r="BJ21" s="87">
        <f t="shared" si="16"/>
        <v>0</v>
      </c>
      <c r="BK21" s="87">
        <f t="shared" si="17"/>
        <v>0</v>
      </c>
      <c r="BL21" s="87">
        <f t="shared" si="18"/>
        <v>0</v>
      </c>
      <c r="BM21" s="87">
        <f t="shared" si="19"/>
        <v>0</v>
      </c>
      <c r="BN21" s="87">
        <f t="shared" si="20"/>
        <v>0</v>
      </c>
      <c r="BO21" s="87">
        <f t="shared" si="21"/>
        <v>0</v>
      </c>
      <c r="BP21" s="87">
        <f t="shared" si="22"/>
        <v>0</v>
      </c>
      <c r="BQ21" s="87">
        <f t="shared" si="23"/>
        <v>0</v>
      </c>
      <c r="BR21" s="87">
        <f t="shared" si="24"/>
        <v>0</v>
      </c>
      <c r="BS21" s="87">
        <f t="shared" si="25"/>
        <v>0</v>
      </c>
      <c r="BT21" s="87">
        <f t="shared" si="26"/>
        <v>0</v>
      </c>
      <c r="BU21" s="87">
        <f t="shared" si="27"/>
        <v>0</v>
      </c>
      <c r="BV21" s="87">
        <f t="shared" si="28"/>
        <v>0</v>
      </c>
      <c r="BW21" s="87">
        <f t="shared" si="29"/>
        <v>0</v>
      </c>
      <c r="BX21" s="87">
        <f t="shared" si="30"/>
        <v>0</v>
      </c>
      <c r="BY21" s="87">
        <f t="shared" si="31"/>
        <v>0</v>
      </c>
      <c r="BZ21" s="87">
        <f t="shared" si="32"/>
        <v>0</v>
      </c>
      <c r="CA21" s="87">
        <f t="shared" si="33"/>
        <v>0</v>
      </c>
      <c r="CB21" s="87">
        <f t="shared" si="34"/>
        <v>0</v>
      </c>
      <c r="CC21" s="87">
        <f t="shared" si="35"/>
        <v>0</v>
      </c>
      <c r="CD21" s="87">
        <f t="shared" si="36"/>
        <v>0</v>
      </c>
      <c r="CE21" s="89">
        <f t="shared" si="41"/>
        <v>0</v>
      </c>
      <c r="CF21" s="89">
        <f t="shared" si="41"/>
        <v>0</v>
      </c>
      <c r="CG21" s="89">
        <f t="shared" si="41"/>
        <v>0</v>
      </c>
      <c r="CH21" s="89">
        <f t="shared" si="41"/>
        <v>0</v>
      </c>
      <c r="CI21" s="89">
        <f t="shared" si="41"/>
        <v>0</v>
      </c>
      <c r="CJ21" s="89">
        <f t="shared" si="41"/>
        <v>0</v>
      </c>
      <c r="CK21" s="89">
        <f t="shared" si="41"/>
        <v>0</v>
      </c>
      <c r="CL21" s="89">
        <f t="shared" si="41"/>
        <v>0</v>
      </c>
      <c r="CM21" s="89">
        <f t="shared" si="41"/>
        <v>0</v>
      </c>
      <c r="CN21" s="89">
        <f t="shared" si="41"/>
        <v>0</v>
      </c>
      <c r="CO21" s="89">
        <f t="shared" si="41"/>
        <v>0</v>
      </c>
      <c r="CP21" s="89">
        <f t="shared" si="41"/>
        <v>0</v>
      </c>
      <c r="CQ21" s="89">
        <f t="shared" si="41"/>
        <v>0</v>
      </c>
      <c r="CR21" s="89">
        <f t="shared" si="41"/>
        <v>0</v>
      </c>
      <c r="CS21" s="89">
        <f t="shared" si="41"/>
        <v>0</v>
      </c>
      <c r="CT21" s="89">
        <f t="shared" si="40"/>
        <v>0</v>
      </c>
      <c r="CU21" s="89">
        <f t="shared" si="40"/>
        <v>0</v>
      </c>
      <c r="CV21" s="89">
        <f t="shared" si="40"/>
        <v>0</v>
      </c>
      <c r="CW21" s="89">
        <f t="shared" si="40"/>
        <v>0</v>
      </c>
      <c r="CX21" s="89">
        <f t="shared" si="40"/>
        <v>0</v>
      </c>
      <c r="CY21" s="89">
        <f t="shared" si="40"/>
        <v>0</v>
      </c>
      <c r="CZ21" s="89">
        <f t="shared" si="40"/>
        <v>0</v>
      </c>
      <c r="DA21" s="89">
        <f t="shared" si="40"/>
        <v>0</v>
      </c>
      <c r="DB21" s="89">
        <f t="shared" si="40"/>
        <v>0</v>
      </c>
      <c r="DC21" s="89">
        <f t="shared" si="40"/>
        <v>0</v>
      </c>
      <c r="DD21" s="89">
        <f t="shared" si="40"/>
        <v>0</v>
      </c>
      <c r="DE21" s="89">
        <f t="shared" si="40"/>
        <v>0</v>
      </c>
      <c r="DF21" s="89">
        <f t="shared" si="40"/>
        <v>0</v>
      </c>
      <c r="DG21" s="89">
        <f t="shared" si="40"/>
        <v>0</v>
      </c>
      <c r="DH21" s="89">
        <f t="shared" si="40"/>
        <v>0</v>
      </c>
      <c r="DI21" s="89">
        <f t="shared" si="40"/>
        <v>0</v>
      </c>
      <c r="DJ21" s="87">
        <f>VLOOKUP(CE21,'113勞保勞退單日級距表-僑生-請勿更改表內數字'!$B$4:$D$57,3,TRUE)</f>
        <v>0</v>
      </c>
      <c r="DK21" s="87">
        <f>VLOOKUP(CF21,'113勞保勞退單日級距表-僑生-請勿更改表內數字'!$B$4:$D$57,3,TRUE)</f>
        <v>0</v>
      </c>
      <c r="DL21" s="87">
        <f>VLOOKUP(CG21,'113勞保勞退單日級距表-僑生-請勿更改表內數字'!$B$4:$D$57,3,TRUE)</f>
        <v>0</v>
      </c>
      <c r="DM21" s="87">
        <f>VLOOKUP(CH21,'113勞保勞退單日級距表-僑生-請勿更改表內數字'!$B$4:$D$57,3,TRUE)</f>
        <v>0</v>
      </c>
      <c r="DN21" s="87">
        <f>VLOOKUP(CI21,'113勞保勞退單日級距表-僑生-請勿更改表內數字'!$B$4:$D$57,3,TRUE)</f>
        <v>0</v>
      </c>
      <c r="DO21" s="87">
        <f>VLOOKUP(CJ21,'113勞保勞退單日級距表-僑生-請勿更改表內數字'!$B$4:$D$57,3,TRUE)</f>
        <v>0</v>
      </c>
      <c r="DP21" s="87">
        <f>VLOOKUP(CK21,'113勞保勞退單日級距表-僑生-請勿更改表內數字'!$B$4:$D$57,3,TRUE)</f>
        <v>0</v>
      </c>
      <c r="DQ21" s="87">
        <f>VLOOKUP(CL21,'113勞保勞退單日級距表-僑生-請勿更改表內數字'!$B$4:$D$57,3,TRUE)</f>
        <v>0</v>
      </c>
      <c r="DR21" s="87">
        <f>VLOOKUP(CM21,'113勞保勞退單日級距表-僑生-請勿更改表內數字'!$B$4:$D$57,3,TRUE)</f>
        <v>0</v>
      </c>
      <c r="DS21" s="87">
        <f>VLOOKUP(CN21,'113勞保勞退單日級距表-僑生-請勿更改表內數字'!$B$4:$D$57,3,TRUE)</f>
        <v>0</v>
      </c>
      <c r="DT21" s="87">
        <f>VLOOKUP(CO21,'113勞保勞退單日級距表-僑生-請勿更改表內數字'!$B$4:$D$57,3,TRUE)</f>
        <v>0</v>
      </c>
      <c r="DU21" s="87">
        <f>VLOOKUP(CP21,'113勞保勞退單日級距表-僑生-請勿更改表內數字'!$B$4:$D$57,3,TRUE)</f>
        <v>0</v>
      </c>
      <c r="DV21" s="87">
        <f>VLOOKUP(CQ21,'113勞保勞退單日級距表-僑生-請勿更改表內數字'!$B$4:$D$57,3,TRUE)</f>
        <v>0</v>
      </c>
      <c r="DW21" s="87">
        <f>VLOOKUP(CR21,'113勞保勞退單日級距表-僑生-請勿更改表內數字'!$B$4:$D$57,3,TRUE)</f>
        <v>0</v>
      </c>
      <c r="DX21" s="87">
        <f>VLOOKUP(CS21,'113勞保勞退單日級距表-僑生-請勿更改表內數字'!$B$4:$D$57,3,TRUE)</f>
        <v>0</v>
      </c>
      <c r="DY21" s="87">
        <f>VLOOKUP(CT21,'113勞保勞退單日級距表-僑生-請勿更改表內數字'!$B$4:$D$57,3,TRUE)</f>
        <v>0</v>
      </c>
      <c r="DZ21" s="87">
        <f>VLOOKUP(CU21,'113勞保勞退單日級距表-僑生-請勿更改表內數字'!$B$4:$D$57,3,TRUE)</f>
        <v>0</v>
      </c>
      <c r="EA21" s="87">
        <f>VLOOKUP(CV21,'113勞保勞退單日級距表-僑生-請勿更改表內數字'!$B$4:$D$57,3,TRUE)</f>
        <v>0</v>
      </c>
      <c r="EB21" s="87">
        <f>VLOOKUP(CW21,'113勞保勞退單日級距表-僑生-請勿更改表內數字'!$B$4:$D$57,3,TRUE)</f>
        <v>0</v>
      </c>
      <c r="EC21" s="87">
        <f>VLOOKUP(CX21,'113勞保勞退單日級距表-僑生-請勿更改表內數字'!$B$4:$D$57,3,TRUE)</f>
        <v>0</v>
      </c>
      <c r="ED21" s="87">
        <f>VLOOKUP(CY21,'113勞保勞退單日級距表-僑生-請勿更改表內數字'!$B$4:$D$57,3,TRUE)</f>
        <v>0</v>
      </c>
      <c r="EE21" s="87">
        <f>VLOOKUP(CZ21,'113勞保勞退單日級距表-僑生-請勿更改表內數字'!$B$4:$D$57,3,TRUE)</f>
        <v>0</v>
      </c>
      <c r="EF21" s="87">
        <f>VLOOKUP(DA21,'113勞保勞退單日級距表-僑生-請勿更改表內數字'!$B$4:$D$57,3,TRUE)</f>
        <v>0</v>
      </c>
      <c r="EG21" s="87">
        <f>VLOOKUP(DB21,'113勞保勞退單日級距表-僑生-請勿更改表內數字'!$B$4:$D$57,3,TRUE)</f>
        <v>0</v>
      </c>
      <c r="EH21" s="87">
        <f>VLOOKUP(DC21,'113勞保勞退單日級距表-僑生-請勿更改表內數字'!$B$4:$D$57,3,TRUE)</f>
        <v>0</v>
      </c>
      <c r="EI21" s="87">
        <f>VLOOKUP(DD21,'113勞保勞退單日級距表-僑生-請勿更改表內數字'!$B$4:$D$57,3,TRUE)</f>
        <v>0</v>
      </c>
      <c r="EJ21" s="87">
        <f>VLOOKUP(DE21,'113勞保勞退單日級距表-僑生-請勿更改表內數字'!$B$4:$D$57,3,TRUE)</f>
        <v>0</v>
      </c>
      <c r="EK21" s="87">
        <f>VLOOKUP(DF21,'113勞保勞退單日級距表-僑生-請勿更改表內數字'!$B$4:$D$57,3,TRUE)</f>
        <v>0</v>
      </c>
      <c r="EL21" s="87">
        <f>VLOOKUP(DG21,'113勞保勞退單日級距表-僑生-請勿更改表內數字'!$B$4:$D$57,3,TRUE)</f>
        <v>0</v>
      </c>
      <c r="EM21" s="87">
        <f>VLOOKUP(DH21,'113勞保勞退單日級距表-僑生-請勿更改表內數字'!$B$4:$D$57,3,TRUE)</f>
        <v>0</v>
      </c>
      <c r="EN21" s="87">
        <f>VLOOKUP(DI21,'113勞保勞退單日級距表-僑生-請勿更改表內數字'!$B$4:$D$57,3,TRUE)</f>
        <v>0</v>
      </c>
      <c r="EO21" s="90">
        <f>VLOOKUP(CE21,'113勞保勞退單日級距表-僑生-請勿更改表內數字'!$B$4:$E$57,4,TRUE)</f>
        <v>0</v>
      </c>
      <c r="EP21" s="90">
        <f>VLOOKUP(CF21,'113勞保勞退單日級距表-僑生-請勿更改表內數字'!$B$4:$E$57,4,TRUE)</f>
        <v>0</v>
      </c>
      <c r="EQ21" s="90">
        <f>VLOOKUP(CG21,'113勞保勞退單日級距表-僑生-請勿更改表內數字'!$B$4:$E$57,4,TRUE)</f>
        <v>0</v>
      </c>
      <c r="ER21" s="90">
        <f>VLOOKUP(CH21,'113勞保勞退單日級距表-僑生-請勿更改表內數字'!$B$4:$E$57,4,TRUE)</f>
        <v>0</v>
      </c>
      <c r="ES21" s="90">
        <f>VLOOKUP(CI21,'113勞保勞退單日級距表-僑生-請勿更改表內數字'!$B$4:$E$57,4,TRUE)</f>
        <v>0</v>
      </c>
      <c r="ET21" s="90">
        <f>VLOOKUP(CJ21,'113勞保勞退單日級距表-僑生-請勿更改表內數字'!$B$4:$E$57,4,TRUE)</f>
        <v>0</v>
      </c>
      <c r="EU21" s="90">
        <f>VLOOKUP(CK21,'113勞保勞退單日級距表-僑生-請勿更改表內數字'!$B$4:$E$57,4,TRUE)</f>
        <v>0</v>
      </c>
      <c r="EV21" s="90">
        <f>VLOOKUP(CL21,'113勞保勞退單日級距表-僑生-請勿更改表內數字'!$B$4:$E$57,4,TRUE)</f>
        <v>0</v>
      </c>
      <c r="EW21" s="90">
        <f>VLOOKUP(CM21,'113勞保勞退單日級距表-僑生-請勿更改表內數字'!$B$4:$E$57,4,TRUE)</f>
        <v>0</v>
      </c>
      <c r="EX21" s="90">
        <f>VLOOKUP(CN21,'113勞保勞退單日級距表-僑生-請勿更改表內數字'!$B$4:$E$57,4,TRUE)</f>
        <v>0</v>
      </c>
      <c r="EY21" s="90">
        <f>VLOOKUP(CO21,'113勞保勞退單日級距表-僑生-請勿更改表內數字'!$B$4:$E$57,4,TRUE)</f>
        <v>0</v>
      </c>
      <c r="EZ21" s="90">
        <f>VLOOKUP(CP21,'113勞保勞退單日級距表-僑生-請勿更改表內數字'!$B$4:$E$57,4,TRUE)</f>
        <v>0</v>
      </c>
      <c r="FA21" s="90">
        <f>VLOOKUP(CQ21,'113勞保勞退單日級距表-僑生-請勿更改表內數字'!$B$4:$E$57,4,TRUE)</f>
        <v>0</v>
      </c>
      <c r="FB21" s="90">
        <f>VLOOKUP(CR21,'113勞保勞退單日級距表-僑生-請勿更改表內數字'!$B$4:$E$57,4,TRUE)</f>
        <v>0</v>
      </c>
      <c r="FC21" s="90">
        <f>VLOOKUP(CS21,'113勞保勞退單日級距表-僑生-請勿更改表內數字'!$B$4:$E$57,4,TRUE)</f>
        <v>0</v>
      </c>
      <c r="FD21" s="90">
        <f>VLOOKUP(CT21,'113勞保勞退單日級距表-僑生-請勿更改表內數字'!$B$4:$E$57,4,TRUE)</f>
        <v>0</v>
      </c>
      <c r="FE21" s="90">
        <f>VLOOKUP(CU21,'113勞保勞退單日級距表-僑生-請勿更改表內數字'!$B$4:$E$57,4,TRUE)</f>
        <v>0</v>
      </c>
      <c r="FF21" s="90">
        <f>VLOOKUP(CV21,'113勞保勞退單日級距表-僑生-請勿更改表內數字'!$B$4:$E$57,4,TRUE)</f>
        <v>0</v>
      </c>
      <c r="FG21" s="90">
        <f>VLOOKUP(CW21,'113勞保勞退單日級距表-僑生-請勿更改表內數字'!$B$4:$E$57,4,TRUE)</f>
        <v>0</v>
      </c>
      <c r="FH21" s="90">
        <f>VLOOKUP(CX21,'113勞保勞退單日級距表-僑生-請勿更改表內數字'!$B$4:$E$57,4,TRUE)</f>
        <v>0</v>
      </c>
      <c r="FI21" s="90">
        <f>VLOOKUP(CY21,'113勞保勞退單日級距表-僑生-請勿更改表內數字'!$B$4:$E$57,4,TRUE)</f>
        <v>0</v>
      </c>
      <c r="FJ21" s="90">
        <f>VLOOKUP(CZ21,'113勞保勞退單日級距表-僑生-請勿更改表內數字'!$B$4:$E$57,4,TRUE)</f>
        <v>0</v>
      </c>
      <c r="FK21" s="90">
        <f>VLOOKUP(DA21,'113勞保勞退單日級距表-僑生-請勿更改表內數字'!$B$4:$E$57,4,TRUE)</f>
        <v>0</v>
      </c>
      <c r="FL21" s="90">
        <f>VLOOKUP(DB21,'113勞保勞退單日級距表-僑生-請勿更改表內數字'!$B$4:$E$57,4,TRUE)</f>
        <v>0</v>
      </c>
      <c r="FM21" s="90">
        <f>VLOOKUP(DC21,'113勞保勞退單日級距表-僑生-請勿更改表內數字'!$B$4:$E$57,4,TRUE)</f>
        <v>0</v>
      </c>
      <c r="FN21" s="90">
        <f>VLOOKUP(DD21,'113勞保勞退單日級距表-僑生-請勿更改表內數字'!$B$4:$E$57,4,TRUE)</f>
        <v>0</v>
      </c>
      <c r="FO21" s="90">
        <f>VLOOKUP(DE21,'113勞保勞退單日級距表-僑生-請勿更改表內數字'!$B$4:$E$57,4,TRUE)</f>
        <v>0</v>
      </c>
      <c r="FP21" s="90">
        <f>VLOOKUP(DF21,'113勞保勞退單日級距表-僑生-請勿更改表內數字'!$B$4:$E$57,4,TRUE)</f>
        <v>0</v>
      </c>
      <c r="FQ21" s="90">
        <f>VLOOKUP(DG21,'113勞保勞退單日級距表-僑生-請勿更改表內數字'!$B$4:$E$57,4,TRUE)</f>
        <v>0</v>
      </c>
      <c r="FR21" s="90">
        <f>VLOOKUP(DH21,'113勞保勞退單日級距表-僑生-請勿更改表內數字'!$B$4:$E$57,4,TRUE)</f>
        <v>0</v>
      </c>
      <c r="FS21" s="90">
        <f>VLOOKUP(DI21,'113勞保勞退單日級距表-僑生-請勿更改表內數字'!$B$4:$E$57,4,TRUE)</f>
        <v>0</v>
      </c>
    </row>
    <row r="22" spans="1:176" s="48" customFormat="1">
      <c r="A22" s="49"/>
      <c r="B22" s="71"/>
      <c r="C22" s="71"/>
      <c r="D22" s="72"/>
      <c r="E22" s="72"/>
      <c r="F22" s="72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71"/>
      <c r="AH22" s="71"/>
      <c r="AI22" s="71"/>
      <c r="AJ22" s="71"/>
      <c r="AK22" s="71"/>
      <c r="AL22" s="51"/>
      <c r="AM22" s="143"/>
      <c r="AN22" s="54"/>
      <c r="AO22" s="147"/>
      <c r="AP22" s="141">
        <f t="shared" si="0"/>
        <v>0</v>
      </c>
      <c r="AQ22" s="50">
        <f t="shared" si="1"/>
        <v>0</v>
      </c>
      <c r="AR22" s="50">
        <f t="shared" si="2"/>
        <v>0</v>
      </c>
      <c r="AS22" s="138">
        <f t="shared" si="39"/>
        <v>0</v>
      </c>
      <c r="AT22" s="131">
        <f>VLOOKUP(AS22,'113勞保勞退單日級距表-僑生-請勿更改表內數字'!$B$4:$D$57,3,TRUE)*AP22</f>
        <v>0</v>
      </c>
      <c r="AU22" s="131">
        <f>VLOOKUP(AS22,'113勞保勞退單日級距表-僑生-請勿更改表內數字'!$B$4:$E$57,4,TRUE)*AP22</f>
        <v>0</v>
      </c>
      <c r="AV22" s="59">
        <f t="shared" si="3"/>
        <v>0</v>
      </c>
      <c r="AW22" s="158">
        <f t="shared" si="4"/>
        <v>0</v>
      </c>
      <c r="AX22" s="59">
        <v>0</v>
      </c>
      <c r="AY22" s="59">
        <f t="shared" si="5"/>
        <v>0</v>
      </c>
      <c r="AZ22" s="87">
        <f t="shared" si="6"/>
        <v>0</v>
      </c>
      <c r="BA22" s="87">
        <f t="shared" si="7"/>
        <v>0</v>
      </c>
      <c r="BB22" s="87">
        <f t="shared" si="8"/>
        <v>0</v>
      </c>
      <c r="BC22" s="87">
        <f t="shared" si="9"/>
        <v>0</v>
      </c>
      <c r="BD22" s="87">
        <f t="shared" si="10"/>
        <v>0</v>
      </c>
      <c r="BE22" s="87">
        <f t="shared" si="11"/>
        <v>0</v>
      </c>
      <c r="BF22" s="87">
        <f t="shared" si="12"/>
        <v>0</v>
      </c>
      <c r="BG22" s="87">
        <f t="shared" si="13"/>
        <v>0</v>
      </c>
      <c r="BH22" s="87">
        <f t="shared" si="14"/>
        <v>0</v>
      </c>
      <c r="BI22" s="87">
        <f t="shared" si="15"/>
        <v>0</v>
      </c>
      <c r="BJ22" s="87">
        <f t="shared" si="16"/>
        <v>0</v>
      </c>
      <c r="BK22" s="87">
        <f t="shared" si="17"/>
        <v>0</v>
      </c>
      <c r="BL22" s="87">
        <f t="shared" si="18"/>
        <v>0</v>
      </c>
      <c r="BM22" s="87">
        <f t="shared" si="19"/>
        <v>0</v>
      </c>
      <c r="BN22" s="87">
        <f t="shared" si="20"/>
        <v>0</v>
      </c>
      <c r="BO22" s="87">
        <f t="shared" si="21"/>
        <v>0</v>
      </c>
      <c r="BP22" s="87">
        <f t="shared" si="22"/>
        <v>0</v>
      </c>
      <c r="BQ22" s="87">
        <f t="shared" si="23"/>
        <v>0</v>
      </c>
      <c r="BR22" s="87">
        <f t="shared" si="24"/>
        <v>0</v>
      </c>
      <c r="BS22" s="87">
        <f t="shared" si="25"/>
        <v>0</v>
      </c>
      <c r="BT22" s="87">
        <f t="shared" si="26"/>
        <v>0</v>
      </c>
      <c r="BU22" s="87">
        <f t="shared" si="27"/>
        <v>0</v>
      </c>
      <c r="BV22" s="87">
        <f t="shared" si="28"/>
        <v>0</v>
      </c>
      <c r="BW22" s="87">
        <f t="shared" si="29"/>
        <v>0</v>
      </c>
      <c r="BX22" s="87">
        <f t="shared" si="30"/>
        <v>0</v>
      </c>
      <c r="BY22" s="87">
        <f t="shared" si="31"/>
        <v>0</v>
      </c>
      <c r="BZ22" s="87">
        <f t="shared" si="32"/>
        <v>0</v>
      </c>
      <c r="CA22" s="87">
        <f t="shared" si="33"/>
        <v>0</v>
      </c>
      <c r="CB22" s="87">
        <f t="shared" si="34"/>
        <v>0</v>
      </c>
      <c r="CC22" s="87">
        <f t="shared" si="35"/>
        <v>0</v>
      </c>
      <c r="CD22" s="87">
        <f t="shared" si="36"/>
        <v>0</v>
      </c>
      <c r="CE22" s="89">
        <f t="shared" si="41"/>
        <v>0</v>
      </c>
      <c r="CF22" s="89">
        <f t="shared" si="41"/>
        <v>0</v>
      </c>
      <c r="CG22" s="89">
        <f t="shared" si="41"/>
        <v>0</v>
      </c>
      <c r="CH22" s="89">
        <f t="shared" si="41"/>
        <v>0</v>
      </c>
      <c r="CI22" s="89">
        <f t="shared" si="41"/>
        <v>0</v>
      </c>
      <c r="CJ22" s="89">
        <f t="shared" si="41"/>
        <v>0</v>
      </c>
      <c r="CK22" s="89">
        <f t="shared" si="41"/>
        <v>0</v>
      </c>
      <c r="CL22" s="89">
        <f t="shared" si="41"/>
        <v>0</v>
      </c>
      <c r="CM22" s="89">
        <f t="shared" si="41"/>
        <v>0</v>
      </c>
      <c r="CN22" s="89">
        <f t="shared" si="41"/>
        <v>0</v>
      </c>
      <c r="CO22" s="89">
        <f t="shared" si="41"/>
        <v>0</v>
      </c>
      <c r="CP22" s="89">
        <f t="shared" si="41"/>
        <v>0</v>
      </c>
      <c r="CQ22" s="89">
        <f t="shared" si="41"/>
        <v>0</v>
      </c>
      <c r="CR22" s="89">
        <f t="shared" si="41"/>
        <v>0</v>
      </c>
      <c r="CS22" s="89">
        <f t="shared" si="41"/>
        <v>0</v>
      </c>
      <c r="CT22" s="89">
        <f t="shared" si="40"/>
        <v>0</v>
      </c>
      <c r="CU22" s="89">
        <f t="shared" si="40"/>
        <v>0</v>
      </c>
      <c r="CV22" s="89">
        <f t="shared" si="40"/>
        <v>0</v>
      </c>
      <c r="CW22" s="89">
        <f t="shared" si="40"/>
        <v>0</v>
      </c>
      <c r="CX22" s="89">
        <f t="shared" si="40"/>
        <v>0</v>
      </c>
      <c r="CY22" s="89">
        <f t="shared" si="40"/>
        <v>0</v>
      </c>
      <c r="CZ22" s="89">
        <f t="shared" si="40"/>
        <v>0</v>
      </c>
      <c r="DA22" s="89">
        <f t="shared" si="40"/>
        <v>0</v>
      </c>
      <c r="DB22" s="89">
        <f t="shared" si="40"/>
        <v>0</v>
      </c>
      <c r="DC22" s="89">
        <f t="shared" si="40"/>
        <v>0</v>
      </c>
      <c r="DD22" s="89">
        <f t="shared" si="40"/>
        <v>0</v>
      </c>
      <c r="DE22" s="89">
        <f t="shared" si="40"/>
        <v>0</v>
      </c>
      <c r="DF22" s="89">
        <f t="shared" si="40"/>
        <v>0</v>
      </c>
      <c r="DG22" s="89">
        <f t="shared" si="40"/>
        <v>0</v>
      </c>
      <c r="DH22" s="89">
        <f t="shared" si="40"/>
        <v>0</v>
      </c>
      <c r="DI22" s="89">
        <f t="shared" si="40"/>
        <v>0</v>
      </c>
      <c r="DJ22" s="87">
        <f>VLOOKUP(CE22,'113勞保勞退單日級距表-僑生-請勿更改表內數字'!$B$4:$D$57,3,TRUE)</f>
        <v>0</v>
      </c>
      <c r="DK22" s="87">
        <f>VLOOKUP(CF22,'113勞保勞退單日級距表-僑生-請勿更改表內數字'!$B$4:$D$57,3,TRUE)</f>
        <v>0</v>
      </c>
      <c r="DL22" s="87">
        <f>VLOOKUP(CG22,'113勞保勞退單日級距表-僑生-請勿更改表內數字'!$B$4:$D$57,3,TRUE)</f>
        <v>0</v>
      </c>
      <c r="DM22" s="87">
        <f>VLOOKUP(CH22,'113勞保勞退單日級距表-僑生-請勿更改表內數字'!$B$4:$D$57,3,TRUE)</f>
        <v>0</v>
      </c>
      <c r="DN22" s="87">
        <f>VLOOKUP(CI22,'113勞保勞退單日級距表-僑生-請勿更改表內數字'!$B$4:$D$57,3,TRUE)</f>
        <v>0</v>
      </c>
      <c r="DO22" s="87">
        <f>VLOOKUP(CJ22,'113勞保勞退單日級距表-僑生-請勿更改表內數字'!$B$4:$D$57,3,TRUE)</f>
        <v>0</v>
      </c>
      <c r="DP22" s="87">
        <f>VLOOKUP(CK22,'113勞保勞退單日級距表-僑生-請勿更改表內數字'!$B$4:$D$57,3,TRUE)</f>
        <v>0</v>
      </c>
      <c r="DQ22" s="87">
        <f>VLOOKUP(CL22,'113勞保勞退單日級距表-僑生-請勿更改表內數字'!$B$4:$D$57,3,TRUE)</f>
        <v>0</v>
      </c>
      <c r="DR22" s="87">
        <f>VLOOKUP(CM22,'113勞保勞退單日級距表-僑生-請勿更改表內數字'!$B$4:$D$57,3,TRUE)</f>
        <v>0</v>
      </c>
      <c r="DS22" s="87">
        <f>VLOOKUP(CN22,'113勞保勞退單日級距表-僑生-請勿更改表內數字'!$B$4:$D$57,3,TRUE)</f>
        <v>0</v>
      </c>
      <c r="DT22" s="87">
        <f>VLOOKUP(CO22,'113勞保勞退單日級距表-僑生-請勿更改表內數字'!$B$4:$D$57,3,TRUE)</f>
        <v>0</v>
      </c>
      <c r="DU22" s="87">
        <f>VLOOKUP(CP22,'113勞保勞退單日級距表-僑生-請勿更改表內數字'!$B$4:$D$57,3,TRUE)</f>
        <v>0</v>
      </c>
      <c r="DV22" s="87">
        <f>VLOOKUP(CQ22,'113勞保勞退單日級距表-僑生-請勿更改表內數字'!$B$4:$D$57,3,TRUE)</f>
        <v>0</v>
      </c>
      <c r="DW22" s="87">
        <f>VLOOKUP(CR22,'113勞保勞退單日級距表-僑生-請勿更改表內數字'!$B$4:$D$57,3,TRUE)</f>
        <v>0</v>
      </c>
      <c r="DX22" s="87">
        <f>VLOOKUP(CS22,'113勞保勞退單日級距表-僑生-請勿更改表內數字'!$B$4:$D$57,3,TRUE)</f>
        <v>0</v>
      </c>
      <c r="DY22" s="87">
        <f>VLOOKUP(CT22,'113勞保勞退單日級距表-僑生-請勿更改表內數字'!$B$4:$D$57,3,TRUE)</f>
        <v>0</v>
      </c>
      <c r="DZ22" s="87">
        <f>VLOOKUP(CU22,'113勞保勞退單日級距表-僑生-請勿更改表內數字'!$B$4:$D$57,3,TRUE)</f>
        <v>0</v>
      </c>
      <c r="EA22" s="87">
        <f>VLOOKUP(CV22,'113勞保勞退單日級距表-僑生-請勿更改表內數字'!$B$4:$D$57,3,TRUE)</f>
        <v>0</v>
      </c>
      <c r="EB22" s="87">
        <f>VLOOKUP(CW22,'113勞保勞退單日級距表-僑生-請勿更改表內數字'!$B$4:$D$57,3,TRUE)</f>
        <v>0</v>
      </c>
      <c r="EC22" s="87">
        <f>VLOOKUP(CX22,'113勞保勞退單日級距表-僑生-請勿更改表內數字'!$B$4:$D$57,3,TRUE)</f>
        <v>0</v>
      </c>
      <c r="ED22" s="87">
        <f>VLOOKUP(CY22,'113勞保勞退單日級距表-僑生-請勿更改表內數字'!$B$4:$D$57,3,TRUE)</f>
        <v>0</v>
      </c>
      <c r="EE22" s="87">
        <f>VLOOKUP(CZ22,'113勞保勞退單日級距表-僑生-請勿更改表內數字'!$B$4:$D$57,3,TRUE)</f>
        <v>0</v>
      </c>
      <c r="EF22" s="87">
        <f>VLOOKUP(DA22,'113勞保勞退單日級距表-僑生-請勿更改表內數字'!$B$4:$D$57,3,TRUE)</f>
        <v>0</v>
      </c>
      <c r="EG22" s="87">
        <f>VLOOKUP(DB22,'113勞保勞退單日級距表-僑生-請勿更改表內數字'!$B$4:$D$57,3,TRUE)</f>
        <v>0</v>
      </c>
      <c r="EH22" s="87">
        <f>VLOOKUP(DC22,'113勞保勞退單日級距表-僑生-請勿更改表內數字'!$B$4:$D$57,3,TRUE)</f>
        <v>0</v>
      </c>
      <c r="EI22" s="87">
        <f>VLOOKUP(DD22,'113勞保勞退單日級距表-僑生-請勿更改表內數字'!$B$4:$D$57,3,TRUE)</f>
        <v>0</v>
      </c>
      <c r="EJ22" s="87">
        <f>VLOOKUP(DE22,'113勞保勞退單日級距表-僑生-請勿更改表內數字'!$B$4:$D$57,3,TRUE)</f>
        <v>0</v>
      </c>
      <c r="EK22" s="87">
        <f>VLOOKUP(DF22,'113勞保勞退單日級距表-僑生-請勿更改表內數字'!$B$4:$D$57,3,TRUE)</f>
        <v>0</v>
      </c>
      <c r="EL22" s="87">
        <f>VLOOKUP(DG22,'113勞保勞退單日級距表-僑生-請勿更改表內數字'!$B$4:$D$57,3,TRUE)</f>
        <v>0</v>
      </c>
      <c r="EM22" s="87">
        <f>VLOOKUP(DH22,'113勞保勞退單日級距表-僑生-請勿更改表內數字'!$B$4:$D$57,3,TRUE)</f>
        <v>0</v>
      </c>
      <c r="EN22" s="87">
        <f>VLOOKUP(DI22,'113勞保勞退單日級距表-僑生-請勿更改表內數字'!$B$4:$D$57,3,TRUE)</f>
        <v>0</v>
      </c>
      <c r="EO22" s="90">
        <f>VLOOKUP(CE22,'113勞保勞退單日級距表-僑生-請勿更改表內數字'!$B$4:$E$57,4,TRUE)</f>
        <v>0</v>
      </c>
      <c r="EP22" s="90">
        <f>VLOOKUP(CF22,'113勞保勞退單日級距表-僑生-請勿更改表內數字'!$B$4:$E$57,4,TRUE)</f>
        <v>0</v>
      </c>
      <c r="EQ22" s="90">
        <f>VLOOKUP(CG22,'113勞保勞退單日級距表-僑生-請勿更改表內數字'!$B$4:$E$57,4,TRUE)</f>
        <v>0</v>
      </c>
      <c r="ER22" s="90">
        <f>VLOOKUP(CH22,'113勞保勞退單日級距表-僑生-請勿更改表內數字'!$B$4:$E$57,4,TRUE)</f>
        <v>0</v>
      </c>
      <c r="ES22" s="90">
        <f>VLOOKUP(CI22,'113勞保勞退單日級距表-僑生-請勿更改表內數字'!$B$4:$E$57,4,TRUE)</f>
        <v>0</v>
      </c>
      <c r="ET22" s="90">
        <f>VLOOKUP(CJ22,'113勞保勞退單日級距表-僑生-請勿更改表內數字'!$B$4:$E$57,4,TRUE)</f>
        <v>0</v>
      </c>
      <c r="EU22" s="90">
        <f>VLOOKUP(CK22,'113勞保勞退單日級距表-僑生-請勿更改表內數字'!$B$4:$E$57,4,TRUE)</f>
        <v>0</v>
      </c>
      <c r="EV22" s="90">
        <f>VLOOKUP(CL22,'113勞保勞退單日級距表-僑生-請勿更改表內數字'!$B$4:$E$57,4,TRUE)</f>
        <v>0</v>
      </c>
      <c r="EW22" s="90">
        <f>VLOOKUP(CM22,'113勞保勞退單日級距表-僑生-請勿更改表內數字'!$B$4:$E$57,4,TRUE)</f>
        <v>0</v>
      </c>
      <c r="EX22" s="90">
        <f>VLOOKUP(CN22,'113勞保勞退單日級距表-僑生-請勿更改表內數字'!$B$4:$E$57,4,TRUE)</f>
        <v>0</v>
      </c>
      <c r="EY22" s="90">
        <f>VLOOKUP(CO22,'113勞保勞退單日級距表-僑生-請勿更改表內數字'!$B$4:$E$57,4,TRUE)</f>
        <v>0</v>
      </c>
      <c r="EZ22" s="90">
        <f>VLOOKUP(CP22,'113勞保勞退單日級距表-僑生-請勿更改表內數字'!$B$4:$E$57,4,TRUE)</f>
        <v>0</v>
      </c>
      <c r="FA22" s="90">
        <f>VLOOKUP(CQ22,'113勞保勞退單日級距表-僑生-請勿更改表內數字'!$B$4:$E$57,4,TRUE)</f>
        <v>0</v>
      </c>
      <c r="FB22" s="90">
        <f>VLOOKUP(CR22,'113勞保勞退單日級距表-僑生-請勿更改表內數字'!$B$4:$E$57,4,TRUE)</f>
        <v>0</v>
      </c>
      <c r="FC22" s="90">
        <f>VLOOKUP(CS22,'113勞保勞退單日級距表-僑生-請勿更改表內數字'!$B$4:$E$57,4,TRUE)</f>
        <v>0</v>
      </c>
      <c r="FD22" s="90">
        <f>VLOOKUP(CT22,'113勞保勞退單日級距表-僑生-請勿更改表內數字'!$B$4:$E$57,4,TRUE)</f>
        <v>0</v>
      </c>
      <c r="FE22" s="90">
        <f>VLOOKUP(CU22,'113勞保勞退單日級距表-僑生-請勿更改表內數字'!$B$4:$E$57,4,TRUE)</f>
        <v>0</v>
      </c>
      <c r="FF22" s="90">
        <f>VLOOKUP(CV22,'113勞保勞退單日級距表-僑生-請勿更改表內數字'!$B$4:$E$57,4,TRUE)</f>
        <v>0</v>
      </c>
      <c r="FG22" s="90">
        <f>VLOOKUP(CW22,'113勞保勞退單日級距表-僑生-請勿更改表內數字'!$B$4:$E$57,4,TRUE)</f>
        <v>0</v>
      </c>
      <c r="FH22" s="90">
        <f>VLOOKUP(CX22,'113勞保勞退單日級距表-僑生-請勿更改表內數字'!$B$4:$E$57,4,TRUE)</f>
        <v>0</v>
      </c>
      <c r="FI22" s="90">
        <f>VLOOKUP(CY22,'113勞保勞退單日級距表-僑生-請勿更改表內數字'!$B$4:$E$57,4,TRUE)</f>
        <v>0</v>
      </c>
      <c r="FJ22" s="90">
        <f>VLOOKUP(CZ22,'113勞保勞退單日級距表-僑生-請勿更改表內數字'!$B$4:$E$57,4,TRUE)</f>
        <v>0</v>
      </c>
      <c r="FK22" s="90">
        <f>VLOOKUP(DA22,'113勞保勞退單日級距表-僑生-請勿更改表內數字'!$B$4:$E$57,4,TRUE)</f>
        <v>0</v>
      </c>
      <c r="FL22" s="90">
        <f>VLOOKUP(DB22,'113勞保勞退單日級距表-僑生-請勿更改表內數字'!$B$4:$E$57,4,TRUE)</f>
        <v>0</v>
      </c>
      <c r="FM22" s="90">
        <f>VLOOKUP(DC22,'113勞保勞退單日級距表-僑生-請勿更改表內數字'!$B$4:$E$57,4,TRUE)</f>
        <v>0</v>
      </c>
      <c r="FN22" s="90">
        <f>VLOOKUP(DD22,'113勞保勞退單日級距表-僑生-請勿更改表內數字'!$B$4:$E$57,4,TRUE)</f>
        <v>0</v>
      </c>
      <c r="FO22" s="90">
        <f>VLOOKUP(DE22,'113勞保勞退單日級距表-僑生-請勿更改表內數字'!$B$4:$E$57,4,TRUE)</f>
        <v>0</v>
      </c>
      <c r="FP22" s="90">
        <f>VLOOKUP(DF22,'113勞保勞退單日級距表-僑生-請勿更改表內數字'!$B$4:$E$57,4,TRUE)</f>
        <v>0</v>
      </c>
      <c r="FQ22" s="90">
        <f>VLOOKUP(DG22,'113勞保勞退單日級距表-僑生-請勿更改表內數字'!$B$4:$E$57,4,TRUE)</f>
        <v>0</v>
      </c>
      <c r="FR22" s="90">
        <f>VLOOKUP(DH22,'113勞保勞退單日級距表-僑生-請勿更改表內數字'!$B$4:$E$57,4,TRUE)</f>
        <v>0</v>
      </c>
      <c r="FS22" s="90">
        <f>VLOOKUP(DI22,'113勞保勞退單日級距表-僑生-請勿更改表內數字'!$B$4:$E$57,4,TRUE)</f>
        <v>0</v>
      </c>
      <c r="FT22"/>
    </row>
    <row r="23" spans="1:176" s="48" customFormat="1">
      <c r="A23" s="49"/>
      <c r="B23" s="71"/>
      <c r="C23" s="71"/>
      <c r="D23" s="72"/>
      <c r="E23" s="72"/>
      <c r="F23" s="72"/>
      <c r="G23" s="115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71"/>
      <c r="AH23" s="71"/>
      <c r="AI23" s="71"/>
      <c r="AJ23" s="84"/>
      <c r="AK23" s="71"/>
      <c r="AL23" s="51"/>
      <c r="AM23" s="143"/>
      <c r="AN23" s="54"/>
      <c r="AO23" s="148"/>
      <c r="AP23" s="141">
        <f t="shared" si="0"/>
        <v>0</v>
      </c>
      <c r="AQ23" s="50">
        <f t="shared" si="1"/>
        <v>0</v>
      </c>
      <c r="AR23" s="50">
        <f t="shared" si="2"/>
        <v>0</v>
      </c>
      <c r="AS23" s="138">
        <f t="shared" si="39"/>
        <v>0</v>
      </c>
      <c r="AT23" s="131">
        <f>VLOOKUP(AS23,'113勞保勞退單日級距表-僑生-請勿更改表內數字'!$B$4:$D$57,3,TRUE)*AP23</f>
        <v>0</v>
      </c>
      <c r="AU23" s="131">
        <f>VLOOKUP(AS23,'113勞保勞退單日級距表-僑生-請勿更改表內數字'!$B$4:$E$57,4,TRUE)*AP23</f>
        <v>0</v>
      </c>
      <c r="AV23" s="59">
        <f t="shared" si="3"/>
        <v>0</v>
      </c>
      <c r="AW23" s="158">
        <f t="shared" si="4"/>
        <v>0</v>
      </c>
      <c r="AX23" s="59">
        <v>0</v>
      </c>
      <c r="AY23" s="59">
        <f t="shared" si="5"/>
        <v>0</v>
      </c>
      <c r="AZ23" s="87">
        <f t="shared" si="6"/>
        <v>0</v>
      </c>
      <c r="BA23" s="87">
        <f t="shared" si="7"/>
        <v>0</v>
      </c>
      <c r="BB23" s="87">
        <f t="shared" si="8"/>
        <v>0</v>
      </c>
      <c r="BC23" s="87">
        <f t="shared" si="9"/>
        <v>0</v>
      </c>
      <c r="BD23" s="87">
        <f t="shared" si="10"/>
        <v>0</v>
      </c>
      <c r="BE23" s="87">
        <f t="shared" si="11"/>
        <v>0</v>
      </c>
      <c r="BF23" s="87">
        <f t="shared" si="12"/>
        <v>0</v>
      </c>
      <c r="BG23" s="87">
        <f t="shared" si="13"/>
        <v>0</v>
      </c>
      <c r="BH23" s="87">
        <f t="shared" si="14"/>
        <v>0</v>
      </c>
      <c r="BI23" s="87">
        <f t="shared" si="15"/>
        <v>0</v>
      </c>
      <c r="BJ23" s="87">
        <f t="shared" si="16"/>
        <v>0</v>
      </c>
      <c r="BK23" s="87">
        <f t="shared" si="17"/>
        <v>0</v>
      </c>
      <c r="BL23" s="87">
        <f t="shared" si="18"/>
        <v>0</v>
      </c>
      <c r="BM23" s="87">
        <f t="shared" si="19"/>
        <v>0</v>
      </c>
      <c r="BN23" s="87">
        <f t="shared" si="20"/>
        <v>0</v>
      </c>
      <c r="BO23" s="87">
        <f t="shared" si="21"/>
        <v>0</v>
      </c>
      <c r="BP23" s="87">
        <f t="shared" si="22"/>
        <v>0</v>
      </c>
      <c r="BQ23" s="87">
        <f t="shared" si="23"/>
        <v>0</v>
      </c>
      <c r="BR23" s="87">
        <f t="shared" si="24"/>
        <v>0</v>
      </c>
      <c r="BS23" s="87">
        <f t="shared" si="25"/>
        <v>0</v>
      </c>
      <c r="BT23" s="87">
        <f t="shared" si="26"/>
        <v>0</v>
      </c>
      <c r="BU23" s="87">
        <f t="shared" si="27"/>
        <v>0</v>
      </c>
      <c r="BV23" s="87">
        <f t="shared" si="28"/>
        <v>0</v>
      </c>
      <c r="BW23" s="87">
        <f t="shared" si="29"/>
        <v>0</v>
      </c>
      <c r="BX23" s="87">
        <f t="shared" si="30"/>
        <v>0</v>
      </c>
      <c r="BY23" s="87">
        <f t="shared" si="31"/>
        <v>0</v>
      </c>
      <c r="BZ23" s="87">
        <f t="shared" si="32"/>
        <v>0</v>
      </c>
      <c r="CA23" s="87">
        <f t="shared" si="33"/>
        <v>0</v>
      </c>
      <c r="CB23" s="87">
        <f t="shared" si="34"/>
        <v>0</v>
      </c>
      <c r="CC23" s="87">
        <f t="shared" si="35"/>
        <v>0</v>
      </c>
      <c r="CD23" s="87">
        <f t="shared" si="36"/>
        <v>0</v>
      </c>
      <c r="CE23" s="117">
        <f t="shared" si="41"/>
        <v>0</v>
      </c>
      <c r="CF23" s="117">
        <f t="shared" si="41"/>
        <v>0</v>
      </c>
      <c r="CG23" s="117">
        <f t="shared" si="41"/>
        <v>0</v>
      </c>
      <c r="CH23" s="117">
        <f t="shared" si="41"/>
        <v>0</v>
      </c>
      <c r="CI23" s="117">
        <f t="shared" si="41"/>
        <v>0</v>
      </c>
      <c r="CJ23" s="117">
        <f t="shared" si="41"/>
        <v>0</v>
      </c>
      <c r="CK23" s="117">
        <f t="shared" si="41"/>
        <v>0</v>
      </c>
      <c r="CL23" s="117">
        <f t="shared" si="41"/>
        <v>0</v>
      </c>
      <c r="CM23" s="117">
        <f t="shared" si="41"/>
        <v>0</v>
      </c>
      <c r="CN23" s="117">
        <f t="shared" si="41"/>
        <v>0</v>
      </c>
      <c r="CO23" s="117">
        <f t="shared" si="41"/>
        <v>0</v>
      </c>
      <c r="CP23" s="117">
        <f t="shared" si="41"/>
        <v>0</v>
      </c>
      <c r="CQ23" s="117">
        <f t="shared" si="41"/>
        <v>0</v>
      </c>
      <c r="CR23" s="117">
        <f t="shared" si="41"/>
        <v>0</v>
      </c>
      <c r="CS23" s="117">
        <f t="shared" si="41"/>
        <v>0</v>
      </c>
      <c r="CT23" s="117">
        <f t="shared" si="40"/>
        <v>0</v>
      </c>
      <c r="CU23" s="117">
        <f t="shared" si="40"/>
        <v>0</v>
      </c>
      <c r="CV23" s="117">
        <f t="shared" si="40"/>
        <v>0</v>
      </c>
      <c r="CW23" s="117">
        <f t="shared" si="40"/>
        <v>0</v>
      </c>
      <c r="CX23" s="117">
        <f t="shared" si="40"/>
        <v>0</v>
      </c>
      <c r="CY23" s="117">
        <f t="shared" si="40"/>
        <v>0</v>
      </c>
      <c r="CZ23" s="117">
        <f t="shared" si="40"/>
        <v>0</v>
      </c>
      <c r="DA23" s="117">
        <f t="shared" si="40"/>
        <v>0</v>
      </c>
      <c r="DB23" s="117">
        <f t="shared" si="40"/>
        <v>0</v>
      </c>
      <c r="DC23" s="117">
        <f t="shared" si="40"/>
        <v>0</v>
      </c>
      <c r="DD23" s="117">
        <f t="shared" si="40"/>
        <v>0</v>
      </c>
      <c r="DE23" s="117">
        <f t="shared" si="40"/>
        <v>0</v>
      </c>
      <c r="DF23" s="117">
        <f t="shared" si="40"/>
        <v>0</v>
      </c>
      <c r="DG23" s="117">
        <f t="shared" si="40"/>
        <v>0</v>
      </c>
      <c r="DH23" s="117">
        <f t="shared" si="40"/>
        <v>0</v>
      </c>
      <c r="DI23" s="117">
        <f t="shared" si="40"/>
        <v>0</v>
      </c>
      <c r="DJ23" s="87">
        <f>VLOOKUP(CE23,'113勞保勞退單日級距表-僑生-請勿更改表內數字'!$B$4:$D$57,3,TRUE)</f>
        <v>0</v>
      </c>
      <c r="DK23" s="87">
        <f>VLOOKUP(CF23,'113勞保勞退單日級距表-僑生-請勿更改表內數字'!$B$4:$D$57,3,TRUE)</f>
        <v>0</v>
      </c>
      <c r="DL23" s="87">
        <f>VLOOKUP(CG23,'113勞保勞退單日級距表-僑生-請勿更改表內數字'!$B$4:$D$57,3,TRUE)</f>
        <v>0</v>
      </c>
      <c r="DM23" s="87">
        <f>VLOOKUP(CH23,'113勞保勞退單日級距表-僑生-請勿更改表內數字'!$B$4:$D$57,3,TRUE)</f>
        <v>0</v>
      </c>
      <c r="DN23" s="87">
        <f>VLOOKUP(CI23,'113勞保勞退單日級距表-僑生-請勿更改表內數字'!$B$4:$D$57,3,TRUE)</f>
        <v>0</v>
      </c>
      <c r="DO23" s="87">
        <f>VLOOKUP(CJ23,'113勞保勞退單日級距表-僑生-請勿更改表內數字'!$B$4:$D$57,3,TRUE)</f>
        <v>0</v>
      </c>
      <c r="DP23" s="87">
        <f>VLOOKUP(CK23,'113勞保勞退單日級距表-僑生-請勿更改表內數字'!$B$4:$D$57,3,TRUE)</f>
        <v>0</v>
      </c>
      <c r="DQ23" s="87">
        <f>VLOOKUP(CL23,'113勞保勞退單日級距表-僑生-請勿更改表內數字'!$B$4:$D$57,3,TRUE)</f>
        <v>0</v>
      </c>
      <c r="DR23" s="87">
        <f>VLOOKUP(CM23,'113勞保勞退單日級距表-僑生-請勿更改表內數字'!$B$4:$D$57,3,TRUE)</f>
        <v>0</v>
      </c>
      <c r="DS23" s="87">
        <f>VLOOKUP(CN23,'113勞保勞退單日級距表-僑生-請勿更改表內數字'!$B$4:$D$57,3,TRUE)</f>
        <v>0</v>
      </c>
      <c r="DT23" s="87">
        <f>VLOOKUP(CO23,'113勞保勞退單日級距表-僑生-請勿更改表內數字'!$B$4:$D$57,3,TRUE)</f>
        <v>0</v>
      </c>
      <c r="DU23" s="87">
        <f>VLOOKUP(CP23,'113勞保勞退單日級距表-僑生-請勿更改表內數字'!$B$4:$D$57,3,TRUE)</f>
        <v>0</v>
      </c>
      <c r="DV23" s="87">
        <f>VLOOKUP(CQ23,'113勞保勞退單日級距表-僑生-請勿更改表內數字'!$B$4:$D$57,3,TRUE)</f>
        <v>0</v>
      </c>
      <c r="DW23" s="87">
        <f>VLOOKUP(CR23,'113勞保勞退單日級距表-僑生-請勿更改表內數字'!$B$4:$D$57,3,TRUE)</f>
        <v>0</v>
      </c>
      <c r="DX23" s="87">
        <f>VLOOKUP(CS23,'113勞保勞退單日級距表-僑生-請勿更改表內數字'!$B$4:$D$57,3,TRUE)</f>
        <v>0</v>
      </c>
      <c r="DY23" s="87">
        <f>VLOOKUP(CT23,'113勞保勞退單日級距表-僑生-請勿更改表內數字'!$B$4:$D$57,3,TRUE)</f>
        <v>0</v>
      </c>
      <c r="DZ23" s="87">
        <f>VLOOKUP(CU23,'113勞保勞退單日級距表-僑生-請勿更改表內數字'!$B$4:$D$57,3,TRUE)</f>
        <v>0</v>
      </c>
      <c r="EA23" s="87">
        <f>VLOOKUP(CV23,'113勞保勞退單日級距表-僑生-請勿更改表內數字'!$B$4:$D$57,3,TRUE)</f>
        <v>0</v>
      </c>
      <c r="EB23" s="87">
        <f>VLOOKUP(CW23,'113勞保勞退單日級距表-僑生-請勿更改表內數字'!$B$4:$D$57,3,TRUE)</f>
        <v>0</v>
      </c>
      <c r="EC23" s="87">
        <f>VLOOKUP(CX23,'113勞保勞退單日級距表-僑生-請勿更改表內數字'!$B$4:$D$57,3,TRUE)</f>
        <v>0</v>
      </c>
      <c r="ED23" s="87">
        <f>VLOOKUP(CY23,'113勞保勞退單日級距表-僑生-請勿更改表內數字'!$B$4:$D$57,3,TRUE)</f>
        <v>0</v>
      </c>
      <c r="EE23" s="87">
        <f>VLOOKUP(CZ23,'113勞保勞退單日級距表-僑生-請勿更改表內數字'!$B$4:$D$57,3,TRUE)</f>
        <v>0</v>
      </c>
      <c r="EF23" s="87">
        <f>VLOOKUP(DA23,'113勞保勞退單日級距表-僑生-請勿更改表內數字'!$B$4:$D$57,3,TRUE)</f>
        <v>0</v>
      </c>
      <c r="EG23" s="87">
        <f>VLOOKUP(DB23,'113勞保勞退單日級距表-僑生-請勿更改表內數字'!$B$4:$D$57,3,TRUE)</f>
        <v>0</v>
      </c>
      <c r="EH23" s="87">
        <f>VLOOKUP(DC23,'113勞保勞退單日級距表-僑生-請勿更改表內數字'!$B$4:$D$57,3,TRUE)</f>
        <v>0</v>
      </c>
      <c r="EI23" s="87">
        <f>VLOOKUP(DD23,'113勞保勞退單日級距表-僑生-請勿更改表內數字'!$B$4:$D$57,3,TRUE)</f>
        <v>0</v>
      </c>
      <c r="EJ23" s="87">
        <f>VLOOKUP(DE23,'113勞保勞退單日級距表-僑生-請勿更改表內數字'!$B$4:$D$57,3,TRUE)</f>
        <v>0</v>
      </c>
      <c r="EK23" s="87">
        <f>VLOOKUP(DF23,'113勞保勞退單日級距表-僑生-請勿更改表內數字'!$B$4:$D$57,3,TRUE)</f>
        <v>0</v>
      </c>
      <c r="EL23" s="87">
        <f>VLOOKUP(DG23,'113勞保勞退單日級距表-僑生-請勿更改表內數字'!$B$4:$D$57,3,TRUE)</f>
        <v>0</v>
      </c>
      <c r="EM23" s="87">
        <f>VLOOKUP(DH23,'113勞保勞退單日級距表-僑生-請勿更改表內數字'!$B$4:$D$57,3,TRUE)</f>
        <v>0</v>
      </c>
      <c r="EN23" s="87">
        <f>VLOOKUP(DI23,'113勞保勞退單日級距表-僑生-請勿更改表內數字'!$B$4:$D$57,3,TRUE)</f>
        <v>0</v>
      </c>
      <c r="EO23" s="56">
        <f>VLOOKUP(CE23,'113勞保勞退單日級距表-僑生-請勿更改表內數字'!$B$4:$E$57,4,TRUE)</f>
        <v>0</v>
      </c>
      <c r="EP23" s="56">
        <f>VLOOKUP(CF23,'113勞保勞退單日級距表-僑生-請勿更改表內數字'!$B$4:$E$57,4,TRUE)</f>
        <v>0</v>
      </c>
      <c r="EQ23" s="56">
        <f>VLOOKUP(CG23,'113勞保勞退單日級距表-僑生-請勿更改表內數字'!$B$4:$E$57,4,TRUE)</f>
        <v>0</v>
      </c>
      <c r="ER23" s="56">
        <f>VLOOKUP(CH23,'113勞保勞退單日級距表-僑生-請勿更改表內數字'!$B$4:$E$57,4,TRUE)</f>
        <v>0</v>
      </c>
      <c r="ES23" s="56">
        <f>VLOOKUP(CI23,'113勞保勞退單日級距表-僑生-請勿更改表內數字'!$B$4:$E$57,4,TRUE)</f>
        <v>0</v>
      </c>
      <c r="ET23" s="56">
        <f>VLOOKUP(CJ23,'113勞保勞退單日級距表-僑生-請勿更改表內數字'!$B$4:$E$57,4,TRUE)</f>
        <v>0</v>
      </c>
      <c r="EU23" s="56">
        <f>VLOOKUP(CK23,'113勞保勞退單日級距表-僑生-請勿更改表內數字'!$B$4:$E$57,4,TRUE)</f>
        <v>0</v>
      </c>
      <c r="EV23" s="56">
        <f>VLOOKUP(CL23,'113勞保勞退單日級距表-僑生-請勿更改表內數字'!$B$4:$E$57,4,TRUE)</f>
        <v>0</v>
      </c>
      <c r="EW23" s="56">
        <f>VLOOKUP(CM23,'113勞保勞退單日級距表-僑生-請勿更改表內數字'!$B$4:$E$57,4,TRUE)</f>
        <v>0</v>
      </c>
      <c r="EX23" s="56">
        <f>VLOOKUP(CN23,'113勞保勞退單日級距表-僑生-請勿更改表內數字'!$B$4:$E$57,4,TRUE)</f>
        <v>0</v>
      </c>
      <c r="EY23" s="56">
        <f>VLOOKUP(CO23,'113勞保勞退單日級距表-僑生-請勿更改表內數字'!$B$4:$E$57,4,TRUE)</f>
        <v>0</v>
      </c>
      <c r="EZ23" s="56">
        <f>VLOOKUP(CP23,'113勞保勞退單日級距表-僑生-請勿更改表內數字'!$B$4:$E$57,4,TRUE)</f>
        <v>0</v>
      </c>
      <c r="FA23" s="56">
        <f>VLOOKUP(CQ23,'113勞保勞退單日級距表-僑生-請勿更改表內數字'!$B$4:$E$57,4,TRUE)</f>
        <v>0</v>
      </c>
      <c r="FB23" s="56">
        <f>VLOOKUP(CR23,'113勞保勞退單日級距表-僑生-請勿更改表內數字'!$B$4:$E$57,4,TRUE)</f>
        <v>0</v>
      </c>
      <c r="FC23" s="56">
        <f>VLOOKUP(CS23,'113勞保勞退單日級距表-僑生-請勿更改表內數字'!$B$4:$E$57,4,TRUE)</f>
        <v>0</v>
      </c>
      <c r="FD23" s="56">
        <f>VLOOKUP(CT23,'113勞保勞退單日級距表-僑生-請勿更改表內數字'!$B$4:$E$57,4,TRUE)</f>
        <v>0</v>
      </c>
      <c r="FE23" s="56">
        <f>VLOOKUP(CU23,'113勞保勞退單日級距表-僑生-請勿更改表內數字'!$B$4:$E$57,4,TRUE)</f>
        <v>0</v>
      </c>
      <c r="FF23" s="56">
        <f>VLOOKUP(CV23,'113勞保勞退單日級距表-僑生-請勿更改表內數字'!$B$4:$E$57,4,TRUE)</f>
        <v>0</v>
      </c>
      <c r="FG23" s="56">
        <f>VLOOKUP(CW23,'113勞保勞退單日級距表-僑生-請勿更改表內數字'!$B$4:$E$57,4,TRUE)</f>
        <v>0</v>
      </c>
      <c r="FH23" s="56">
        <f>VLOOKUP(CX23,'113勞保勞退單日級距表-僑生-請勿更改表內數字'!$B$4:$E$57,4,TRUE)</f>
        <v>0</v>
      </c>
      <c r="FI23" s="56">
        <f>VLOOKUP(CY23,'113勞保勞退單日級距表-僑生-請勿更改表內數字'!$B$4:$E$57,4,TRUE)</f>
        <v>0</v>
      </c>
      <c r="FJ23" s="56">
        <f>VLOOKUP(CZ23,'113勞保勞退單日級距表-僑生-請勿更改表內數字'!$B$4:$E$57,4,TRUE)</f>
        <v>0</v>
      </c>
      <c r="FK23" s="56">
        <f>VLOOKUP(DA23,'113勞保勞退單日級距表-僑生-請勿更改表內數字'!$B$4:$E$57,4,TRUE)</f>
        <v>0</v>
      </c>
      <c r="FL23" s="56">
        <f>VLOOKUP(DB23,'113勞保勞退單日級距表-僑生-請勿更改表內數字'!$B$4:$E$57,4,TRUE)</f>
        <v>0</v>
      </c>
      <c r="FM23" s="56">
        <f>VLOOKUP(DC23,'113勞保勞退單日級距表-僑生-請勿更改表內數字'!$B$4:$E$57,4,TRUE)</f>
        <v>0</v>
      </c>
      <c r="FN23" s="56">
        <f>VLOOKUP(DD23,'113勞保勞退單日級距表-僑生-請勿更改表內數字'!$B$4:$E$57,4,TRUE)</f>
        <v>0</v>
      </c>
      <c r="FO23" s="56">
        <f>VLOOKUP(DE23,'113勞保勞退單日級距表-僑生-請勿更改表內數字'!$B$4:$E$57,4,TRUE)</f>
        <v>0</v>
      </c>
      <c r="FP23" s="56">
        <f>VLOOKUP(DF23,'113勞保勞退單日級距表-僑生-請勿更改表內數字'!$B$4:$E$57,4,TRUE)</f>
        <v>0</v>
      </c>
      <c r="FQ23" s="56">
        <f>VLOOKUP(DG23,'113勞保勞退單日級距表-僑生-請勿更改表內數字'!$B$4:$E$57,4,TRUE)</f>
        <v>0</v>
      </c>
      <c r="FR23" s="56">
        <f>VLOOKUP(DH23,'113勞保勞退單日級距表-僑生-請勿更改表內數字'!$B$4:$E$57,4,TRUE)</f>
        <v>0</v>
      </c>
      <c r="FS23" s="56">
        <f>VLOOKUP(DI23,'113勞保勞退單日級距表-僑生-請勿更改表內數字'!$B$4:$E$57,4,TRUE)</f>
        <v>0</v>
      </c>
    </row>
    <row r="24" spans="1:176" s="48" customFormat="1" ht="16.5" customHeight="1">
      <c r="A24" s="49"/>
      <c r="B24" s="71"/>
      <c r="C24" s="71"/>
      <c r="D24" s="72"/>
      <c r="E24" s="72"/>
      <c r="F24" s="72"/>
      <c r="G24" s="115"/>
      <c r="H24" s="115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71"/>
      <c r="AH24" s="71"/>
      <c r="AI24" s="71"/>
      <c r="AJ24" s="71"/>
      <c r="AK24" s="71"/>
      <c r="AL24" s="53"/>
      <c r="AM24" s="142"/>
      <c r="AN24" s="54"/>
      <c r="AO24" s="149"/>
      <c r="AP24" s="141">
        <f t="shared" si="0"/>
        <v>0</v>
      </c>
      <c r="AQ24" s="50">
        <f t="shared" si="1"/>
        <v>0</v>
      </c>
      <c r="AR24" s="50">
        <f t="shared" si="2"/>
        <v>0</v>
      </c>
      <c r="AS24" s="138">
        <f t="shared" si="39"/>
        <v>0</v>
      </c>
      <c r="AT24" s="131">
        <f>VLOOKUP(AS24,'113勞保勞退單日級距表-僑生-請勿更改表內數字'!$B$4:$D$57,3,TRUE)*AP24</f>
        <v>0</v>
      </c>
      <c r="AU24" s="131">
        <f>VLOOKUP(AS24,'113勞保勞退單日級距表-僑生-請勿更改表內數字'!$B$4:$E$57,4,TRUE)*AP24</f>
        <v>0</v>
      </c>
      <c r="AV24" s="59">
        <f t="shared" si="3"/>
        <v>0</v>
      </c>
      <c r="AW24" s="158">
        <f t="shared" si="4"/>
        <v>0</v>
      </c>
      <c r="AX24" s="59">
        <v>0</v>
      </c>
      <c r="AY24" s="59">
        <f t="shared" si="5"/>
        <v>0</v>
      </c>
      <c r="AZ24" s="87">
        <f t="shared" si="6"/>
        <v>0</v>
      </c>
      <c r="BA24" s="87">
        <f t="shared" si="7"/>
        <v>0</v>
      </c>
      <c r="BB24" s="87">
        <f t="shared" si="8"/>
        <v>0</v>
      </c>
      <c r="BC24" s="87">
        <f t="shared" si="9"/>
        <v>0</v>
      </c>
      <c r="BD24" s="87">
        <f t="shared" si="10"/>
        <v>0</v>
      </c>
      <c r="BE24" s="87">
        <f t="shared" si="11"/>
        <v>0</v>
      </c>
      <c r="BF24" s="87">
        <f t="shared" si="12"/>
        <v>0</v>
      </c>
      <c r="BG24" s="87">
        <f t="shared" si="13"/>
        <v>0</v>
      </c>
      <c r="BH24" s="87">
        <f t="shared" si="14"/>
        <v>0</v>
      </c>
      <c r="BI24" s="87">
        <f t="shared" si="15"/>
        <v>0</v>
      </c>
      <c r="BJ24" s="87">
        <f t="shared" si="16"/>
        <v>0</v>
      </c>
      <c r="BK24" s="87">
        <f t="shared" si="17"/>
        <v>0</v>
      </c>
      <c r="BL24" s="87">
        <f t="shared" si="18"/>
        <v>0</v>
      </c>
      <c r="BM24" s="87">
        <f t="shared" si="19"/>
        <v>0</v>
      </c>
      <c r="BN24" s="87">
        <f t="shared" si="20"/>
        <v>0</v>
      </c>
      <c r="BO24" s="87">
        <f t="shared" si="21"/>
        <v>0</v>
      </c>
      <c r="BP24" s="87">
        <f t="shared" si="22"/>
        <v>0</v>
      </c>
      <c r="BQ24" s="87">
        <f t="shared" si="23"/>
        <v>0</v>
      </c>
      <c r="BR24" s="87">
        <f t="shared" si="24"/>
        <v>0</v>
      </c>
      <c r="BS24" s="87">
        <f t="shared" si="25"/>
        <v>0</v>
      </c>
      <c r="BT24" s="87">
        <f t="shared" si="26"/>
        <v>0</v>
      </c>
      <c r="BU24" s="87">
        <f t="shared" si="27"/>
        <v>0</v>
      </c>
      <c r="BV24" s="87">
        <f t="shared" si="28"/>
        <v>0</v>
      </c>
      <c r="BW24" s="87">
        <f t="shared" si="29"/>
        <v>0</v>
      </c>
      <c r="BX24" s="87">
        <f t="shared" si="30"/>
        <v>0</v>
      </c>
      <c r="BY24" s="87">
        <f t="shared" si="31"/>
        <v>0</v>
      </c>
      <c r="BZ24" s="87">
        <f t="shared" si="32"/>
        <v>0</v>
      </c>
      <c r="CA24" s="87">
        <f t="shared" si="33"/>
        <v>0</v>
      </c>
      <c r="CB24" s="87">
        <f t="shared" si="34"/>
        <v>0</v>
      </c>
      <c r="CC24" s="87">
        <f t="shared" si="35"/>
        <v>0</v>
      </c>
      <c r="CD24" s="87">
        <f t="shared" si="36"/>
        <v>0</v>
      </c>
      <c r="CE24" s="117">
        <f t="shared" si="41"/>
        <v>0</v>
      </c>
      <c r="CF24" s="117">
        <f t="shared" si="41"/>
        <v>0</v>
      </c>
      <c r="CG24" s="117">
        <f t="shared" si="41"/>
        <v>0</v>
      </c>
      <c r="CH24" s="117">
        <f t="shared" si="41"/>
        <v>0</v>
      </c>
      <c r="CI24" s="117">
        <f t="shared" si="41"/>
        <v>0</v>
      </c>
      <c r="CJ24" s="117">
        <f t="shared" si="41"/>
        <v>0</v>
      </c>
      <c r="CK24" s="117">
        <f t="shared" si="41"/>
        <v>0</v>
      </c>
      <c r="CL24" s="117">
        <f t="shared" si="41"/>
        <v>0</v>
      </c>
      <c r="CM24" s="117">
        <f t="shared" si="41"/>
        <v>0</v>
      </c>
      <c r="CN24" s="117">
        <f t="shared" si="41"/>
        <v>0</v>
      </c>
      <c r="CO24" s="117">
        <f t="shared" si="41"/>
        <v>0</v>
      </c>
      <c r="CP24" s="117">
        <f t="shared" si="41"/>
        <v>0</v>
      </c>
      <c r="CQ24" s="117">
        <f t="shared" si="41"/>
        <v>0</v>
      </c>
      <c r="CR24" s="117">
        <f t="shared" si="41"/>
        <v>0</v>
      </c>
      <c r="CS24" s="117">
        <f t="shared" si="41"/>
        <v>0</v>
      </c>
      <c r="CT24" s="117">
        <f t="shared" si="40"/>
        <v>0</v>
      </c>
      <c r="CU24" s="117">
        <f t="shared" si="40"/>
        <v>0</v>
      </c>
      <c r="CV24" s="117">
        <f t="shared" si="40"/>
        <v>0</v>
      </c>
      <c r="CW24" s="117">
        <f t="shared" si="40"/>
        <v>0</v>
      </c>
      <c r="CX24" s="117">
        <f t="shared" si="40"/>
        <v>0</v>
      </c>
      <c r="CY24" s="117">
        <f t="shared" si="40"/>
        <v>0</v>
      </c>
      <c r="CZ24" s="117">
        <f t="shared" si="40"/>
        <v>0</v>
      </c>
      <c r="DA24" s="117">
        <f t="shared" si="40"/>
        <v>0</v>
      </c>
      <c r="DB24" s="117">
        <f t="shared" si="40"/>
        <v>0</v>
      </c>
      <c r="DC24" s="117">
        <f t="shared" si="40"/>
        <v>0</v>
      </c>
      <c r="DD24" s="117">
        <f t="shared" si="40"/>
        <v>0</v>
      </c>
      <c r="DE24" s="117">
        <f t="shared" si="40"/>
        <v>0</v>
      </c>
      <c r="DF24" s="117">
        <f t="shared" si="40"/>
        <v>0</v>
      </c>
      <c r="DG24" s="117">
        <f t="shared" si="40"/>
        <v>0</v>
      </c>
      <c r="DH24" s="117">
        <f t="shared" si="40"/>
        <v>0</v>
      </c>
      <c r="DI24" s="117">
        <f t="shared" si="40"/>
        <v>0</v>
      </c>
      <c r="DJ24" s="87">
        <f>VLOOKUP(CE24,'113勞保勞退單日級距表-僑生-請勿更改表內數字'!$B$4:$D$57,3,TRUE)</f>
        <v>0</v>
      </c>
      <c r="DK24" s="87">
        <f>VLOOKUP(CF24,'113勞保勞退單日級距表-僑生-請勿更改表內數字'!$B$4:$D$57,3,TRUE)</f>
        <v>0</v>
      </c>
      <c r="DL24" s="87">
        <f>VLOOKUP(CG24,'113勞保勞退單日級距表-僑生-請勿更改表內數字'!$B$4:$D$57,3,TRUE)</f>
        <v>0</v>
      </c>
      <c r="DM24" s="87">
        <f>VLOOKUP(CH24,'113勞保勞退單日級距表-僑生-請勿更改表內數字'!$B$4:$D$57,3,TRUE)</f>
        <v>0</v>
      </c>
      <c r="DN24" s="87">
        <f>VLOOKUP(CI24,'113勞保勞退單日級距表-僑生-請勿更改表內數字'!$B$4:$D$57,3,TRUE)</f>
        <v>0</v>
      </c>
      <c r="DO24" s="87">
        <f>VLOOKUP(CJ24,'113勞保勞退單日級距表-僑生-請勿更改表內數字'!$B$4:$D$57,3,TRUE)</f>
        <v>0</v>
      </c>
      <c r="DP24" s="87">
        <f>VLOOKUP(CK24,'113勞保勞退單日級距表-僑生-請勿更改表內數字'!$B$4:$D$57,3,TRUE)</f>
        <v>0</v>
      </c>
      <c r="DQ24" s="87">
        <f>VLOOKUP(CL24,'113勞保勞退單日級距表-僑生-請勿更改表內數字'!$B$4:$D$57,3,TRUE)</f>
        <v>0</v>
      </c>
      <c r="DR24" s="87">
        <f>VLOOKUP(CM24,'113勞保勞退單日級距表-僑生-請勿更改表內數字'!$B$4:$D$57,3,TRUE)</f>
        <v>0</v>
      </c>
      <c r="DS24" s="87">
        <f>VLOOKUP(CN24,'113勞保勞退單日級距表-僑生-請勿更改表內數字'!$B$4:$D$57,3,TRUE)</f>
        <v>0</v>
      </c>
      <c r="DT24" s="87">
        <f>VLOOKUP(CO24,'113勞保勞退單日級距表-僑生-請勿更改表內數字'!$B$4:$D$57,3,TRUE)</f>
        <v>0</v>
      </c>
      <c r="DU24" s="87">
        <f>VLOOKUP(CP24,'113勞保勞退單日級距表-僑生-請勿更改表內數字'!$B$4:$D$57,3,TRUE)</f>
        <v>0</v>
      </c>
      <c r="DV24" s="87">
        <f>VLOOKUP(CQ24,'113勞保勞退單日級距表-僑生-請勿更改表內數字'!$B$4:$D$57,3,TRUE)</f>
        <v>0</v>
      </c>
      <c r="DW24" s="87">
        <f>VLOOKUP(CR24,'113勞保勞退單日級距表-僑生-請勿更改表內數字'!$B$4:$D$57,3,TRUE)</f>
        <v>0</v>
      </c>
      <c r="DX24" s="87">
        <f>VLOOKUP(CS24,'113勞保勞退單日級距表-僑生-請勿更改表內數字'!$B$4:$D$57,3,TRUE)</f>
        <v>0</v>
      </c>
      <c r="DY24" s="87">
        <f>VLOOKUP(CT24,'113勞保勞退單日級距表-僑生-請勿更改表內數字'!$B$4:$D$57,3,TRUE)</f>
        <v>0</v>
      </c>
      <c r="DZ24" s="87">
        <f>VLOOKUP(CU24,'113勞保勞退單日級距表-僑生-請勿更改表內數字'!$B$4:$D$57,3,TRUE)</f>
        <v>0</v>
      </c>
      <c r="EA24" s="87">
        <f>VLOOKUP(CV24,'113勞保勞退單日級距表-僑生-請勿更改表內數字'!$B$4:$D$57,3,TRUE)</f>
        <v>0</v>
      </c>
      <c r="EB24" s="87">
        <f>VLOOKUP(CW24,'113勞保勞退單日級距表-僑生-請勿更改表內數字'!$B$4:$D$57,3,TRUE)</f>
        <v>0</v>
      </c>
      <c r="EC24" s="87">
        <f>VLOOKUP(CX24,'113勞保勞退單日級距表-僑生-請勿更改表內數字'!$B$4:$D$57,3,TRUE)</f>
        <v>0</v>
      </c>
      <c r="ED24" s="87">
        <f>VLOOKUP(CY24,'113勞保勞退單日級距表-僑生-請勿更改表內數字'!$B$4:$D$57,3,TRUE)</f>
        <v>0</v>
      </c>
      <c r="EE24" s="87">
        <f>VLOOKUP(CZ24,'113勞保勞退單日級距表-僑生-請勿更改表內數字'!$B$4:$D$57,3,TRUE)</f>
        <v>0</v>
      </c>
      <c r="EF24" s="87">
        <f>VLOOKUP(DA24,'113勞保勞退單日級距表-僑生-請勿更改表內數字'!$B$4:$D$57,3,TRUE)</f>
        <v>0</v>
      </c>
      <c r="EG24" s="87">
        <f>VLOOKUP(DB24,'113勞保勞退單日級距表-僑生-請勿更改表內數字'!$B$4:$D$57,3,TRUE)</f>
        <v>0</v>
      </c>
      <c r="EH24" s="87">
        <f>VLOOKUP(DC24,'113勞保勞退單日級距表-僑生-請勿更改表內數字'!$B$4:$D$57,3,TRUE)</f>
        <v>0</v>
      </c>
      <c r="EI24" s="87">
        <f>VLOOKUP(DD24,'113勞保勞退單日級距表-僑生-請勿更改表內數字'!$B$4:$D$57,3,TRUE)</f>
        <v>0</v>
      </c>
      <c r="EJ24" s="87">
        <f>VLOOKUP(DE24,'113勞保勞退單日級距表-僑生-請勿更改表內數字'!$B$4:$D$57,3,TRUE)</f>
        <v>0</v>
      </c>
      <c r="EK24" s="87">
        <f>VLOOKUP(DF24,'113勞保勞退單日級距表-僑生-請勿更改表內數字'!$B$4:$D$57,3,TRUE)</f>
        <v>0</v>
      </c>
      <c r="EL24" s="87">
        <f>VLOOKUP(DG24,'113勞保勞退單日級距表-僑生-請勿更改表內數字'!$B$4:$D$57,3,TRUE)</f>
        <v>0</v>
      </c>
      <c r="EM24" s="87">
        <f>VLOOKUP(DH24,'113勞保勞退單日級距表-僑生-請勿更改表內數字'!$B$4:$D$57,3,TRUE)</f>
        <v>0</v>
      </c>
      <c r="EN24" s="87">
        <f>VLOOKUP(DI24,'113勞保勞退單日級距表-僑生-請勿更改表內數字'!$B$4:$D$57,3,TRUE)</f>
        <v>0</v>
      </c>
      <c r="EO24" s="56">
        <f>VLOOKUP(CE24,'113勞保勞退單日級距表-僑生-請勿更改表內數字'!$B$4:$E$57,4,TRUE)</f>
        <v>0</v>
      </c>
      <c r="EP24" s="56">
        <f>VLOOKUP(CF24,'113勞保勞退單日級距表-僑生-請勿更改表內數字'!$B$4:$E$57,4,TRUE)</f>
        <v>0</v>
      </c>
      <c r="EQ24" s="56">
        <f>VLOOKUP(CG24,'113勞保勞退單日級距表-僑生-請勿更改表內數字'!$B$4:$E$57,4,TRUE)</f>
        <v>0</v>
      </c>
      <c r="ER24" s="56">
        <f>VLOOKUP(CH24,'113勞保勞退單日級距表-僑生-請勿更改表內數字'!$B$4:$E$57,4,TRUE)</f>
        <v>0</v>
      </c>
      <c r="ES24" s="56">
        <f>VLOOKUP(CI24,'113勞保勞退單日級距表-僑生-請勿更改表內數字'!$B$4:$E$57,4,TRUE)</f>
        <v>0</v>
      </c>
      <c r="ET24" s="56">
        <f>VLOOKUP(CJ24,'113勞保勞退單日級距表-僑生-請勿更改表內數字'!$B$4:$E$57,4,TRUE)</f>
        <v>0</v>
      </c>
      <c r="EU24" s="56">
        <f>VLOOKUP(CK24,'113勞保勞退單日級距表-僑生-請勿更改表內數字'!$B$4:$E$57,4,TRUE)</f>
        <v>0</v>
      </c>
      <c r="EV24" s="56">
        <f>VLOOKUP(CL24,'113勞保勞退單日級距表-僑生-請勿更改表內數字'!$B$4:$E$57,4,TRUE)</f>
        <v>0</v>
      </c>
      <c r="EW24" s="56">
        <f>VLOOKUP(CM24,'113勞保勞退單日級距表-僑生-請勿更改表內數字'!$B$4:$E$57,4,TRUE)</f>
        <v>0</v>
      </c>
      <c r="EX24" s="56">
        <f>VLOOKUP(CN24,'113勞保勞退單日級距表-僑生-請勿更改表內數字'!$B$4:$E$57,4,TRUE)</f>
        <v>0</v>
      </c>
      <c r="EY24" s="56">
        <f>VLOOKUP(CO24,'113勞保勞退單日級距表-僑生-請勿更改表內數字'!$B$4:$E$57,4,TRUE)</f>
        <v>0</v>
      </c>
      <c r="EZ24" s="56">
        <f>VLOOKUP(CP24,'113勞保勞退單日級距表-僑生-請勿更改表內數字'!$B$4:$E$57,4,TRUE)</f>
        <v>0</v>
      </c>
      <c r="FA24" s="56">
        <f>VLOOKUP(CQ24,'113勞保勞退單日級距表-僑生-請勿更改表內數字'!$B$4:$E$57,4,TRUE)</f>
        <v>0</v>
      </c>
      <c r="FB24" s="56">
        <f>VLOOKUP(CR24,'113勞保勞退單日級距表-僑生-請勿更改表內數字'!$B$4:$E$57,4,TRUE)</f>
        <v>0</v>
      </c>
      <c r="FC24" s="56">
        <f>VLOOKUP(CS24,'113勞保勞退單日級距表-僑生-請勿更改表內數字'!$B$4:$E$57,4,TRUE)</f>
        <v>0</v>
      </c>
      <c r="FD24" s="56">
        <f>VLOOKUP(CT24,'113勞保勞退單日級距表-僑生-請勿更改表內數字'!$B$4:$E$57,4,TRUE)</f>
        <v>0</v>
      </c>
      <c r="FE24" s="56">
        <f>VLOOKUP(CU24,'113勞保勞退單日級距表-僑生-請勿更改表內數字'!$B$4:$E$57,4,TRUE)</f>
        <v>0</v>
      </c>
      <c r="FF24" s="56">
        <f>VLOOKUP(CV24,'113勞保勞退單日級距表-僑生-請勿更改表內數字'!$B$4:$E$57,4,TRUE)</f>
        <v>0</v>
      </c>
      <c r="FG24" s="56">
        <f>VLOOKUP(CW24,'113勞保勞退單日級距表-僑生-請勿更改表內數字'!$B$4:$E$57,4,TRUE)</f>
        <v>0</v>
      </c>
      <c r="FH24" s="56">
        <f>VLOOKUP(CX24,'113勞保勞退單日級距表-僑生-請勿更改表內數字'!$B$4:$E$57,4,TRUE)</f>
        <v>0</v>
      </c>
      <c r="FI24" s="56">
        <f>VLOOKUP(CY24,'113勞保勞退單日級距表-僑生-請勿更改表內數字'!$B$4:$E$57,4,TRUE)</f>
        <v>0</v>
      </c>
      <c r="FJ24" s="56">
        <f>VLOOKUP(CZ24,'113勞保勞退單日級距表-僑生-請勿更改表內數字'!$B$4:$E$57,4,TRUE)</f>
        <v>0</v>
      </c>
      <c r="FK24" s="56">
        <f>VLOOKUP(DA24,'113勞保勞退單日級距表-僑生-請勿更改表內數字'!$B$4:$E$57,4,TRUE)</f>
        <v>0</v>
      </c>
      <c r="FL24" s="56">
        <f>VLOOKUP(DB24,'113勞保勞退單日級距表-僑生-請勿更改表內數字'!$B$4:$E$57,4,TRUE)</f>
        <v>0</v>
      </c>
      <c r="FM24" s="56">
        <f>VLOOKUP(DC24,'113勞保勞退單日級距表-僑生-請勿更改表內數字'!$B$4:$E$57,4,TRUE)</f>
        <v>0</v>
      </c>
      <c r="FN24" s="56">
        <f>VLOOKUP(DD24,'113勞保勞退單日級距表-僑生-請勿更改表內數字'!$B$4:$E$57,4,TRUE)</f>
        <v>0</v>
      </c>
      <c r="FO24" s="56">
        <f>VLOOKUP(DE24,'113勞保勞退單日級距表-僑生-請勿更改表內數字'!$B$4:$E$57,4,TRUE)</f>
        <v>0</v>
      </c>
      <c r="FP24" s="56">
        <f>VLOOKUP(DF24,'113勞保勞退單日級距表-僑生-請勿更改表內數字'!$B$4:$E$57,4,TRUE)</f>
        <v>0</v>
      </c>
      <c r="FQ24" s="56">
        <f>VLOOKUP(DG24,'113勞保勞退單日級距表-僑生-請勿更改表內數字'!$B$4:$E$57,4,TRUE)</f>
        <v>0</v>
      </c>
      <c r="FR24" s="56">
        <f>VLOOKUP(DH24,'113勞保勞退單日級距表-僑生-請勿更改表內數字'!$B$4:$E$57,4,TRUE)</f>
        <v>0</v>
      </c>
      <c r="FS24" s="56">
        <f>VLOOKUP(DI24,'113勞保勞退單日級距表-僑生-請勿更改表內數字'!$B$4:$E$57,4,TRUE)</f>
        <v>0</v>
      </c>
      <c r="FT24" s="44"/>
    </row>
    <row r="25" spans="1:176" s="48" customFormat="1">
      <c r="A25" s="49"/>
      <c r="B25" s="71"/>
      <c r="C25" s="71"/>
      <c r="D25" s="72"/>
      <c r="E25" s="72"/>
      <c r="F25" s="72"/>
      <c r="G25" s="115"/>
      <c r="H25" s="115"/>
      <c r="I25" s="115"/>
      <c r="J25" s="115"/>
      <c r="K25" s="111"/>
      <c r="L25" s="111"/>
      <c r="M25" s="111"/>
      <c r="N25" s="111"/>
      <c r="O25" s="111"/>
      <c r="P25" s="111"/>
      <c r="Q25" s="134"/>
      <c r="R25" s="111"/>
      <c r="S25" s="111"/>
      <c r="T25" s="134"/>
      <c r="U25" s="134"/>
      <c r="V25" s="134"/>
      <c r="W25" s="134"/>
      <c r="X25" s="134"/>
      <c r="Y25" s="111"/>
      <c r="Z25" s="111"/>
      <c r="AA25" s="134"/>
      <c r="AB25" s="134"/>
      <c r="AC25" s="134"/>
      <c r="AD25" s="134"/>
      <c r="AE25" s="134"/>
      <c r="AF25" s="111"/>
      <c r="AG25" s="71"/>
      <c r="AH25" s="134"/>
      <c r="AI25" s="134"/>
      <c r="AJ25" s="134"/>
      <c r="AK25" s="134"/>
      <c r="AL25" s="51"/>
      <c r="AM25" s="143"/>
      <c r="AN25" s="60"/>
      <c r="AO25" s="148"/>
      <c r="AP25" s="141">
        <f t="shared" si="0"/>
        <v>0</v>
      </c>
      <c r="AQ25" s="50">
        <f t="shared" si="1"/>
        <v>0</v>
      </c>
      <c r="AR25" s="50">
        <f t="shared" si="2"/>
        <v>0</v>
      </c>
      <c r="AS25" s="138">
        <f t="shared" si="39"/>
        <v>0</v>
      </c>
      <c r="AT25" s="131">
        <f>VLOOKUP(AS25,'113勞保勞退單日級距表-僑生-請勿更改表內數字'!$B$4:$D$57,3,TRUE)*AP25</f>
        <v>0</v>
      </c>
      <c r="AU25" s="131">
        <f>VLOOKUP(AS25,'113勞保勞退單日級距表-僑生-請勿更改表內數字'!$B$4:$E$57,4,TRUE)*AP25</f>
        <v>0</v>
      </c>
      <c r="AV25" s="59">
        <f t="shared" si="3"/>
        <v>0</v>
      </c>
      <c r="AW25" s="158">
        <f t="shared" si="4"/>
        <v>0</v>
      </c>
      <c r="AX25" s="59">
        <v>0</v>
      </c>
      <c r="AY25" s="59">
        <f t="shared" si="5"/>
        <v>0</v>
      </c>
      <c r="AZ25" s="87">
        <f t="shared" si="6"/>
        <v>0</v>
      </c>
      <c r="BA25" s="87">
        <f t="shared" si="7"/>
        <v>0</v>
      </c>
      <c r="BB25" s="87">
        <f t="shared" si="8"/>
        <v>0</v>
      </c>
      <c r="BC25" s="87">
        <f t="shared" si="9"/>
        <v>0</v>
      </c>
      <c r="BD25" s="87">
        <f t="shared" si="10"/>
        <v>0</v>
      </c>
      <c r="BE25" s="87">
        <f t="shared" si="11"/>
        <v>0</v>
      </c>
      <c r="BF25" s="87">
        <f t="shared" si="12"/>
        <v>0</v>
      </c>
      <c r="BG25" s="87">
        <f t="shared" si="13"/>
        <v>0</v>
      </c>
      <c r="BH25" s="87">
        <f t="shared" si="14"/>
        <v>0</v>
      </c>
      <c r="BI25" s="87">
        <f t="shared" si="15"/>
        <v>0</v>
      </c>
      <c r="BJ25" s="87">
        <f t="shared" si="16"/>
        <v>0</v>
      </c>
      <c r="BK25" s="87">
        <f t="shared" si="17"/>
        <v>0</v>
      </c>
      <c r="BL25" s="87">
        <f t="shared" si="18"/>
        <v>0</v>
      </c>
      <c r="BM25" s="87">
        <f t="shared" si="19"/>
        <v>0</v>
      </c>
      <c r="BN25" s="87">
        <f t="shared" si="20"/>
        <v>0</v>
      </c>
      <c r="BO25" s="87">
        <f t="shared" si="21"/>
        <v>0</v>
      </c>
      <c r="BP25" s="87">
        <f t="shared" si="22"/>
        <v>0</v>
      </c>
      <c r="BQ25" s="87">
        <f t="shared" si="23"/>
        <v>0</v>
      </c>
      <c r="BR25" s="87">
        <f t="shared" si="24"/>
        <v>0</v>
      </c>
      <c r="BS25" s="87">
        <f t="shared" si="25"/>
        <v>0</v>
      </c>
      <c r="BT25" s="87">
        <f t="shared" si="26"/>
        <v>0</v>
      </c>
      <c r="BU25" s="87">
        <f t="shared" si="27"/>
        <v>0</v>
      </c>
      <c r="BV25" s="87">
        <f t="shared" si="28"/>
        <v>0</v>
      </c>
      <c r="BW25" s="87">
        <f t="shared" si="29"/>
        <v>0</v>
      </c>
      <c r="BX25" s="87">
        <f t="shared" si="30"/>
        <v>0</v>
      </c>
      <c r="BY25" s="87">
        <f t="shared" si="31"/>
        <v>0</v>
      </c>
      <c r="BZ25" s="87">
        <f t="shared" si="32"/>
        <v>0</v>
      </c>
      <c r="CA25" s="87">
        <f t="shared" si="33"/>
        <v>0</v>
      </c>
      <c r="CB25" s="87">
        <f t="shared" si="34"/>
        <v>0</v>
      </c>
      <c r="CC25" s="87">
        <f t="shared" si="35"/>
        <v>0</v>
      </c>
      <c r="CD25" s="87">
        <f t="shared" si="36"/>
        <v>0</v>
      </c>
      <c r="CE25" s="89">
        <f t="shared" si="41"/>
        <v>0</v>
      </c>
      <c r="CF25" s="89">
        <f t="shared" si="41"/>
        <v>0</v>
      </c>
      <c r="CG25" s="89">
        <f t="shared" si="41"/>
        <v>0</v>
      </c>
      <c r="CH25" s="89">
        <f t="shared" si="41"/>
        <v>0</v>
      </c>
      <c r="CI25" s="89">
        <f t="shared" si="41"/>
        <v>0</v>
      </c>
      <c r="CJ25" s="89">
        <f t="shared" si="41"/>
        <v>0</v>
      </c>
      <c r="CK25" s="89">
        <f t="shared" si="41"/>
        <v>0</v>
      </c>
      <c r="CL25" s="89">
        <f t="shared" si="41"/>
        <v>0</v>
      </c>
      <c r="CM25" s="89">
        <f t="shared" si="41"/>
        <v>0</v>
      </c>
      <c r="CN25" s="89">
        <f t="shared" si="41"/>
        <v>0</v>
      </c>
      <c r="CO25" s="89">
        <f t="shared" si="41"/>
        <v>0</v>
      </c>
      <c r="CP25" s="89">
        <f t="shared" si="41"/>
        <v>0</v>
      </c>
      <c r="CQ25" s="89">
        <f t="shared" si="41"/>
        <v>0</v>
      </c>
      <c r="CR25" s="89">
        <f t="shared" si="41"/>
        <v>0</v>
      </c>
      <c r="CS25" s="89">
        <f t="shared" si="41"/>
        <v>0</v>
      </c>
      <c r="CT25" s="89">
        <f t="shared" si="40"/>
        <v>0</v>
      </c>
      <c r="CU25" s="89">
        <f t="shared" si="40"/>
        <v>0</v>
      </c>
      <c r="CV25" s="89">
        <f t="shared" si="40"/>
        <v>0</v>
      </c>
      <c r="CW25" s="89">
        <f t="shared" si="40"/>
        <v>0</v>
      </c>
      <c r="CX25" s="89">
        <f t="shared" si="40"/>
        <v>0</v>
      </c>
      <c r="CY25" s="89">
        <f t="shared" si="40"/>
        <v>0</v>
      </c>
      <c r="CZ25" s="89">
        <f t="shared" si="40"/>
        <v>0</v>
      </c>
      <c r="DA25" s="89">
        <f t="shared" si="40"/>
        <v>0</v>
      </c>
      <c r="DB25" s="89">
        <f t="shared" si="40"/>
        <v>0</v>
      </c>
      <c r="DC25" s="89">
        <f t="shared" si="40"/>
        <v>0</v>
      </c>
      <c r="DD25" s="89">
        <f t="shared" si="40"/>
        <v>0</v>
      </c>
      <c r="DE25" s="89">
        <f t="shared" si="40"/>
        <v>0</v>
      </c>
      <c r="DF25" s="89">
        <f t="shared" si="40"/>
        <v>0</v>
      </c>
      <c r="DG25" s="89">
        <f t="shared" si="40"/>
        <v>0</v>
      </c>
      <c r="DH25" s="89">
        <f t="shared" si="40"/>
        <v>0</v>
      </c>
      <c r="DI25" s="89">
        <f t="shared" si="40"/>
        <v>0</v>
      </c>
      <c r="DJ25" s="87">
        <f>VLOOKUP(CE25,'113勞保勞退單日級距表-僑生-請勿更改表內數字'!$B$4:$D$57,3,TRUE)</f>
        <v>0</v>
      </c>
      <c r="DK25" s="87">
        <f>VLOOKUP(CF25,'113勞保勞退單日級距表-僑生-請勿更改表內數字'!$B$4:$D$57,3,TRUE)</f>
        <v>0</v>
      </c>
      <c r="DL25" s="87">
        <f>VLOOKUP(CG25,'113勞保勞退單日級距表-僑生-請勿更改表內數字'!$B$4:$D$57,3,TRUE)</f>
        <v>0</v>
      </c>
      <c r="DM25" s="87">
        <f>VLOOKUP(CH25,'113勞保勞退單日級距表-僑生-請勿更改表內數字'!$B$4:$D$57,3,TRUE)</f>
        <v>0</v>
      </c>
      <c r="DN25" s="87">
        <f>VLOOKUP(CI25,'113勞保勞退單日級距表-僑生-請勿更改表內數字'!$B$4:$D$57,3,TRUE)</f>
        <v>0</v>
      </c>
      <c r="DO25" s="87">
        <f>VLOOKUP(CJ25,'113勞保勞退單日級距表-僑生-請勿更改表內數字'!$B$4:$D$57,3,TRUE)</f>
        <v>0</v>
      </c>
      <c r="DP25" s="87">
        <f>VLOOKUP(CK25,'113勞保勞退單日級距表-僑生-請勿更改表內數字'!$B$4:$D$57,3,TRUE)</f>
        <v>0</v>
      </c>
      <c r="DQ25" s="87">
        <f>VLOOKUP(CL25,'113勞保勞退單日級距表-僑生-請勿更改表內數字'!$B$4:$D$57,3,TRUE)</f>
        <v>0</v>
      </c>
      <c r="DR25" s="87">
        <f>VLOOKUP(CM25,'113勞保勞退單日級距表-僑生-請勿更改表內數字'!$B$4:$D$57,3,TRUE)</f>
        <v>0</v>
      </c>
      <c r="DS25" s="87">
        <f>VLOOKUP(CN25,'113勞保勞退單日級距表-僑生-請勿更改表內數字'!$B$4:$D$57,3,TRUE)</f>
        <v>0</v>
      </c>
      <c r="DT25" s="87">
        <f>VLOOKUP(CO25,'113勞保勞退單日級距表-僑生-請勿更改表內數字'!$B$4:$D$57,3,TRUE)</f>
        <v>0</v>
      </c>
      <c r="DU25" s="87">
        <f>VLOOKUP(CP25,'113勞保勞退單日級距表-僑生-請勿更改表內數字'!$B$4:$D$57,3,TRUE)</f>
        <v>0</v>
      </c>
      <c r="DV25" s="87">
        <f>VLOOKUP(CQ25,'113勞保勞退單日級距表-僑生-請勿更改表內數字'!$B$4:$D$57,3,TRUE)</f>
        <v>0</v>
      </c>
      <c r="DW25" s="87">
        <f>VLOOKUP(CR25,'113勞保勞退單日級距表-僑生-請勿更改表內數字'!$B$4:$D$57,3,TRUE)</f>
        <v>0</v>
      </c>
      <c r="DX25" s="87">
        <f>VLOOKUP(CS25,'113勞保勞退單日級距表-僑生-請勿更改表內數字'!$B$4:$D$57,3,TRUE)</f>
        <v>0</v>
      </c>
      <c r="DY25" s="87">
        <f>VLOOKUP(CT25,'113勞保勞退單日級距表-僑生-請勿更改表內數字'!$B$4:$D$57,3,TRUE)</f>
        <v>0</v>
      </c>
      <c r="DZ25" s="87">
        <f>VLOOKUP(CU25,'113勞保勞退單日級距表-僑生-請勿更改表內數字'!$B$4:$D$57,3,TRUE)</f>
        <v>0</v>
      </c>
      <c r="EA25" s="87">
        <f>VLOOKUP(CV25,'113勞保勞退單日級距表-僑生-請勿更改表內數字'!$B$4:$D$57,3,TRUE)</f>
        <v>0</v>
      </c>
      <c r="EB25" s="87">
        <f>VLOOKUP(CW25,'113勞保勞退單日級距表-僑生-請勿更改表內數字'!$B$4:$D$57,3,TRUE)</f>
        <v>0</v>
      </c>
      <c r="EC25" s="87">
        <f>VLOOKUP(CX25,'113勞保勞退單日級距表-僑生-請勿更改表內數字'!$B$4:$D$57,3,TRUE)</f>
        <v>0</v>
      </c>
      <c r="ED25" s="87">
        <f>VLOOKUP(CY25,'113勞保勞退單日級距表-僑生-請勿更改表內數字'!$B$4:$D$57,3,TRUE)</f>
        <v>0</v>
      </c>
      <c r="EE25" s="87">
        <f>VLOOKUP(CZ25,'113勞保勞退單日級距表-僑生-請勿更改表內數字'!$B$4:$D$57,3,TRUE)</f>
        <v>0</v>
      </c>
      <c r="EF25" s="87">
        <f>VLOOKUP(DA25,'113勞保勞退單日級距表-僑生-請勿更改表內數字'!$B$4:$D$57,3,TRUE)</f>
        <v>0</v>
      </c>
      <c r="EG25" s="87">
        <f>VLOOKUP(DB25,'113勞保勞退單日級距表-僑生-請勿更改表內數字'!$B$4:$D$57,3,TRUE)</f>
        <v>0</v>
      </c>
      <c r="EH25" s="87">
        <f>VLOOKUP(DC25,'113勞保勞退單日級距表-僑生-請勿更改表內數字'!$B$4:$D$57,3,TRUE)</f>
        <v>0</v>
      </c>
      <c r="EI25" s="87">
        <f>VLOOKUP(DD25,'113勞保勞退單日級距表-僑生-請勿更改表內數字'!$B$4:$D$57,3,TRUE)</f>
        <v>0</v>
      </c>
      <c r="EJ25" s="87">
        <f>VLOOKUP(DE25,'113勞保勞退單日級距表-僑生-請勿更改表內數字'!$B$4:$D$57,3,TRUE)</f>
        <v>0</v>
      </c>
      <c r="EK25" s="87">
        <f>VLOOKUP(DF25,'113勞保勞退單日級距表-僑生-請勿更改表內數字'!$B$4:$D$57,3,TRUE)</f>
        <v>0</v>
      </c>
      <c r="EL25" s="87">
        <f>VLOOKUP(DG25,'113勞保勞退單日級距表-僑生-請勿更改表內數字'!$B$4:$D$57,3,TRUE)</f>
        <v>0</v>
      </c>
      <c r="EM25" s="87">
        <f>VLOOKUP(DH25,'113勞保勞退單日級距表-僑生-請勿更改表內數字'!$B$4:$D$57,3,TRUE)</f>
        <v>0</v>
      </c>
      <c r="EN25" s="87">
        <f>VLOOKUP(DI25,'113勞保勞退單日級距表-僑生-請勿更改表內數字'!$B$4:$D$57,3,TRUE)</f>
        <v>0</v>
      </c>
      <c r="EO25" s="90">
        <f>VLOOKUP(CE25,'113勞保勞退單日級距表-僑生-請勿更改表內數字'!$B$4:$E$57,4,TRUE)</f>
        <v>0</v>
      </c>
      <c r="EP25" s="90">
        <f>VLOOKUP(CF25,'113勞保勞退單日級距表-僑生-請勿更改表內數字'!$B$4:$E$57,4,TRUE)</f>
        <v>0</v>
      </c>
      <c r="EQ25" s="90">
        <f>VLOOKUP(CG25,'113勞保勞退單日級距表-僑生-請勿更改表內數字'!$B$4:$E$57,4,TRUE)</f>
        <v>0</v>
      </c>
      <c r="ER25" s="90">
        <f>VLOOKUP(CH25,'113勞保勞退單日級距表-僑生-請勿更改表內數字'!$B$4:$E$57,4,TRUE)</f>
        <v>0</v>
      </c>
      <c r="ES25" s="90">
        <f>VLOOKUP(CI25,'113勞保勞退單日級距表-僑生-請勿更改表內數字'!$B$4:$E$57,4,TRUE)</f>
        <v>0</v>
      </c>
      <c r="ET25" s="90">
        <f>VLOOKUP(CJ25,'113勞保勞退單日級距表-僑生-請勿更改表內數字'!$B$4:$E$57,4,TRUE)</f>
        <v>0</v>
      </c>
      <c r="EU25" s="90">
        <f>VLOOKUP(CK25,'113勞保勞退單日級距表-僑生-請勿更改表內數字'!$B$4:$E$57,4,TRUE)</f>
        <v>0</v>
      </c>
      <c r="EV25" s="90">
        <f>VLOOKUP(CL25,'113勞保勞退單日級距表-僑生-請勿更改表內數字'!$B$4:$E$57,4,TRUE)</f>
        <v>0</v>
      </c>
      <c r="EW25" s="90">
        <f>VLOOKUP(CM25,'113勞保勞退單日級距表-僑生-請勿更改表內數字'!$B$4:$E$57,4,TRUE)</f>
        <v>0</v>
      </c>
      <c r="EX25" s="90">
        <f>VLOOKUP(CN25,'113勞保勞退單日級距表-僑生-請勿更改表內數字'!$B$4:$E$57,4,TRUE)</f>
        <v>0</v>
      </c>
      <c r="EY25" s="90">
        <f>VLOOKUP(CO25,'113勞保勞退單日級距表-僑生-請勿更改表內數字'!$B$4:$E$57,4,TRUE)</f>
        <v>0</v>
      </c>
      <c r="EZ25" s="90">
        <f>VLOOKUP(CP25,'113勞保勞退單日級距表-僑生-請勿更改表內數字'!$B$4:$E$57,4,TRUE)</f>
        <v>0</v>
      </c>
      <c r="FA25" s="90">
        <f>VLOOKUP(CQ25,'113勞保勞退單日級距表-僑生-請勿更改表內數字'!$B$4:$E$57,4,TRUE)</f>
        <v>0</v>
      </c>
      <c r="FB25" s="90">
        <f>VLOOKUP(CR25,'113勞保勞退單日級距表-僑生-請勿更改表內數字'!$B$4:$E$57,4,TRUE)</f>
        <v>0</v>
      </c>
      <c r="FC25" s="90">
        <f>VLOOKUP(CS25,'113勞保勞退單日級距表-僑生-請勿更改表內數字'!$B$4:$E$57,4,TRUE)</f>
        <v>0</v>
      </c>
      <c r="FD25" s="90">
        <f>VLOOKUP(CT25,'113勞保勞退單日級距表-僑生-請勿更改表內數字'!$B$4:$E$57,4,TRUE)</f>
        <v>0</v>
      </c>
      <c r="FE25" s="90">
        <f>VLOOKUP(CU25,'113勞保勞退單日級距表-僑生-請勿更改表內數字'!$B$4:$E$57,4,TRUE)</f>
        <v>0</v>
      </c>
      <c r="FF25" s="90">
        <f>VLOOKUP(CV25,'113勞保勞退單日級距表-僑生-請勿更改表內數字'!$B$4:$E$57,4,TRUE)</f>
        <v>0</v>
      </c>
      <c r="FG25" s="90">
        <f>VLOOKUP(CW25,'113勞保勞退單日級距表-僑生-請勿更改表內數字'!$B$4:$E$57,4,TRUE)</f>
        <v>0</v>
      </c>
      <c r="FH25" s="90">
        <f>VLOOKUP(CX25,'113勞保勞退單日級距表-僑生-請勿更改表內數字'!$B$4:$E$57,4,TRUE)</f>
        <v>0</v>
      </c>
      <c r="FI25" s="90">
        <f>VLOOKUP(CY25,'113勞保勞退單日級距表-僑生-請勿更改表內數字'!$B$4:$E$57,4,TRUE)</f>
        <v>0</v>
      </c>
      <c r="FJ25" s="90">
        <f>VLOOKUP(CZ25,'113勞保勞退單日級距表-僑生-請勿更改表內數字'!$B$4:$E$57,4,TRUE)</f>
        <v>0</v>
      </c>
      <c r="FK25" s="90">
        <f>VLOOKUP(DA25,'113勞保勞退單日級距表-僑生-請勿更改表內數字'!$B$4:$E$57,4,TRUE)</f>
        <v>0</v>
      </c>
      <c r="FL25" s="90">
        <f>VLOOKUP(DB25,'113勞保勞退單日級距表-僑生-請勿更改表內數字'!$B$4:$E$57,4,TRUE)</f>
        <v>0</v>
      </c>
      <c r="FM25" s="90">
        <f>VLOOKUP(DC25,'113勞保勞退單日級距表-僑生-請勿更改表內數字'!$B$4:$E$57,4,TRUE)</f>
        <v>0</v>
      </c>
      <c r="FN25" s="90">
        <f>VLOOKUP(DD25,'113勞保勞退單日級距表-僑生-請勿更改表內數字'!$B$4:$E$57,4,TRUE)</f>
        <v>0</v>
      </c>
      <c r="FO25" s="90">
        <f>VLOOKUP(DE25,'113勞保勞退單日級距表-僑生-請勿更改表內數字'!$B$4:$E$57,4,TRUE)</f>
        <v>0</v>
      </c>
      <c r="FP25" s="90">
        <f>VLOOKUP(DF25,'113勞保勞退單日級距表-僑生-請勿更改表內數字'!$B$4:$E$57,4,TRUE)</f>
        <v>0</v>
      </c>
      <c r="FQ25" s="90">
        <f>VLOOKUP(DG25,'113勞保勞退單日級距表-僑生-請勿更改表內數字'!$B$4:$E$57,4,TRUE)</f>
        <v>0</v>
      </c>
      <c r="FR25" s="90">
        <f>VLOOKUP(DH25,'113勞保勞退單日級距表-僑生-請勿更改表內數字'!$B$4:$E$57,4,TRUE)</f>
        <v>0</v>
      </c>
      <c r="FS25" s="90">
        <f>VLOOKUP(DI25,'113勞保勞退單日級距表-僑生-請勿更改表內數字'!$B$4:$E$57,4,TRUE)</f>
        <v>0</v>
      </c>
    </row>
    <row r="26" spans="1:176" s="1" customFormat="1">
      <c r="A26" s="104"/>
      <c r="B26" s="105"/>
      <c r="C26" s="75"/>
      <c r="D26" s="106"/>
      <c r="E26" s="106"/>
      <c r="F26" s="105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16"/>
      <c r="AM26" s="145"/>
      <c r="AN26" s="54"/>
      <c r="AO26" s="150"/>
      <c r="AP26" s="141">
        <f t="shared" si="0"/>
        <v>0</v>
      </c>
      <c r="AQ26" s="50">
        <f t="shared" si="1"/>
        <v>0</v>
      </c>
      <c r="AR26" s="50">
        <f t="shared" si="2"/>
        <v>0</v>
      </c>
      <c r="AS26" s="138">
        <f t="shared" si="39"/>
        <v>0</v>
      </c>
      <c r="AT26" s="131">
        <f>VLOOKUP(AS26,'113勞保勞退單日級距表-僑生-請勿更改表內數字'!$B$4:$D$57,3,TRUE)*AP26</f>
        <v>0</v>
      </c>
      <c r="AU26" s="131">
        <f>VLOOKUP(AS26,'113勞保勞退單日級距表-僑生-請勿更改表內數字'!$B$4:$E$57,4,TRUE)*AP26</f>
        <v>0</v>
      </c>
      <c r="AV26" s="59">
        <f t="shared" si="3"/>
        <v>0</v>
      </c>
      <c r="AW26" s="158">
        <f t="shared" si="4"/>
        <v>0</v>
      </c>
      <c r="AX26" s="59">
        <v>0</v>
      </c>
      <c r="AY26" s="59">
        <f t="shared" si="5"/>
        <v>0</v>
      </c>
      <c r="AZ26" s="87">
        <f t="shared" si="6"/>
        <v>0</v>
      </c>
      <c r="BA26" s="87">
        <f t="shared" si="7"/>
        <v>0</v>
      </c>
      <c r="BB26" s="87">
        <f t="shared" si="8"/>
        <v>0</v>
      </c>
      <c r="BC26" s="87">
        <f t="shared" si="9"/>
        <v>0</v>
      </c>
      <c r="BD26" s="87">
        <f t="shared" si="10"/>
        <v>0</v>
      </c>
      <c r="BE26" s="87">
        <f t="shared" si="11"/>
        <v>0</v>
      </c>
      <c r="BF26" s="87">
        <f t="shared" si="12"/>
        <v>0</v>
      </c>
      <c r="BG26" s="87">
        <f t="shared" si="13"/>
        <v>0</v>
      </c>
      <c r="BH26" s="87">
        <f t="shared" si="14"/>
        <v>0</v>
      </c>
      <c r="BI26" s="87">
        <f t="shared" si="15"/>
        <v>0</v>
      </c>
      <c r="BJ26" s="87">
        <f t="shared" si="16"/>
        <v>0</v>
      </c>
      <c r="BK26" s="87">
        <f t="shared" si="17"/>
        <v>0</v>
      </c>
      <c r="BL26" s="87">
        <f t="shared" si="18"/>
        <v>0</v>
      </c>
      <c r="BM26" s="87">
        <f t="shared" si="19"/>
        <v>0</v>
      </c>
      <c r="BN26" s="87">
        <f t="shared" si="20"/>
        <v>0</v>
      </c>
      <c r="BO26" s="87">
        <f t="shared" si="21"/>
        <v>0</v>
      </c>
      <c r="BP26" s="87">
        <f t="shared" si="22"/>
        <v>0</v>
      </c>
      <c r="BQ26" s="87">
        <f t="shared" si="23"/>
        <v>0</v>
      </c>
      <c r="BR26" s="87">
        <f t="shared" si="24"/>
        <v>0</v>
      </c>
      <c r="BS26" s="87">
        <f t="shared" si="25"/>
        <v>0</v>
      </c>
      <c r="BT26" s="87">
        <f t="shared" si="26"/>
        <v>0</v>
      </c>
      <c r="BU26" s="87">
        <f t="shared" si="27"/>
        <v>0</v>
      </c>
      <c r="BV26" s="87">
        <f t="shared" si="28"/>
        <v>0</v>
      </c>
      <c r="BW26" s="87">
        <f t="shared" si="29"/>
        <v>0</v>
      </c>
      <c r="BX26" s="87">
        <f t="shared" si="30"/>
        <v>0</v>
      </c>
      <c r="BY26" s="87">
        <f t="shared" si="31"/>
        <v>0</v>
      </c>
      <c r="BZ26" s="87">
        <f t="shared" si="32"/>
        <v>0</v>
      </c>
      <c r="CA26" s="87">
        <f t="shared" si="33"/>
        <v>0</v>
      </c>
      <c r="CB26" s="87">
        <f t="shared" si="34"/>
        <v>0</v>
      </c>
      <c r="CC26" s="87">
        <f t="shared" si="35"/>
        <v>0</v>
      </c>
      <c r="CD26" s="87">
        <f t="shared" si="36"/>
        <v>0</v>
      </c>
      <c r="CE26" s="89">
        <f t="shared" si="41"/>
        <v>0</v>
      </c>
      <c r="CF26" s="89">
        <f t="shared" si="41"/>
        <v>0</v>
      </c>
      <c r="CG26" s="89">
        <f t="shared" si="41"/>
        <v>0</v>
      </c>
      <c r="CH26" s="89">
        <f t="shared" si="41"/>
        <v>0</v>
      </c>
      <c r="CI26" s="89">
        <f t="shared" si="41"/>
        <v>0</v>
      </c>
      <c r="CJ26" s="89">
        <f t="shared" si="41"/>
        <v>0</v>
      </c>
      <c r="CK26" s="89">
        <f t="shared" si="41"/>
        <v>0</v>
      </c>
      <c r="CL26" s="89">
        <f t="shared" si="41"/>
        <v>0</v>
      </c>
      <c r="CM26" s="89">
        <f t="shared" si="41"/>
        <v>0</v>
      </c>
      <c r="CN26" s="89">
        <f t="shared" si="41"/>
        <v>0</v>
      </c>
      <c r="CO26" s="89">
        <f t="shared" si="41"/>
        <v>0</v>
      </c>
      <c r="CP26" s="89">
        <f t="shared" si="41"/>
        <v>0</v>
      </c>
      <c r="CQ26" s="89">
        <f t="shared" si="41"/>
        <v>0</v>
      </c>
      <c r="CR26" s="89">
        <f t="shared" si="41"/>
        <v>0</v>
      </c>
      <c r="CS26" s="89">
        <f t="shared" si="41"/>
        <v>0</v>
      </c>
      <c r="CT26" s="89">
        <f t="shared" si="40"/>
        <v>0</v>
      </c>
      <c r="CU26" s="89">
        <f t="shared" si="40"/>
        <v>0</v>
      </c>
      <c r="CV26" s="89">
        <f t="shared" si="40"/>
        <v>0</v>
      </c>
      <c r="CW26" s="89">
        <f t="shared" si="40"/>
        <v>0</v>
      </c>
      <c r="CX26" s="89">
        <f t="shared" si="40"/>
        <v>0</v>
      </c>
      <c r="CY26" s="89">
        <f t="shared" si="40"/>
        <v>0</v>
      </c>
      <c r="CZ26" s="89">
        <f t="shared" si="40"/>
        <v>0</v>
      </c>
      <c r="DA26" s="89">
        <f t="shared" si="40"/>
        <v>0</v>
      </c>
      <c r="DB26" s="89">
        <f t="shared" si="40"/>
        <v>0</v>
      </c>
      <c r="DC26" s="89">
        <f t="shared" si="40"/>
        <v>0</v>
      </c>
      <c r="DD26" s="89">
        <f t="shared" si="40"/>
        <v>0</v>
      </c>
      <c r="DE26" s="89">
        <f t="shared" si="40"/>
        <v>0</v>
      </c>
      <c r="DF26" s="89">
        <f t="shared" si="40"/>
        <v>0</v>
      </c>
      <c r="DG26" s="89">
        <f t="shared" si="40"/>
        <v>0</v>
      </c>
      <c r="DH26" s="89">
        <f t="shared" si="40"/>
        <v>0</v>
      </c>
      <c r="DI26" s="89">
        <f t="shared" si="40"/>
        <v>0</v>
      </c>
      <c r="DJ26" s="87">
        <f>VLOOKUP(CE26,'113勞保勞退單日級距表-僑生-請勿更改表內數字'!$B$4:$D$57,3,TRUE)</f>
        <v>0</v>
      </c>
      <c r="DK26" s="87">
        <f>VLOOKUP(CF26,'113勞保勞退單日級距表-僑生-請勿更改表內數字'!$B$4:$D$57,3,TRUE)</f>
        <v>0</v>
      </c>
      <c r="DL26" s="87">
        <f>VLOOKUP(CG26,'113勞保勞退單日級距表-僑生-請勿更改表內數字'!$B$4:$D$57,3,TRUE)</f>
        <v>0</v>
      </c>
      <c r="DM26" s="87">
        <f>VLOOKUP(CH26,'113勞保勞退單日級距表-僑生-請勿更改表內數字'!$B$4:$D$57,3,TRUE)</f>
        <v>0</v>
      </c>
      <c r="DN26" s="87">
        <f>VLOOKUP(CI26,'113勞保勞退單日級距表-僑生-請勿更改表內數字'!$B$4:$D$57,3,TRUE)</f>
        <v>0</v>
      </c>
      <c r="DO26" s="87">
        <f>VLOOKUP(CJ26,'113勞保勞退單日級距表-僑生-請勿更改表內數字'!$B$4:$D$57,3,TRUE)</f>
        <v>0</v>
      </c>
      <c r="DP26" s="87">
        <f>VLOOKUP(CK26,'113勞保勞退單日級距表-僑生-請勿更改表內數字'!$B$4:$D$57,3,TRUE)</f>
        <v>0</v>
      </c>
      <c r="DQ26" s="87">
        <f>VLOOKUP(CL26,'113勞保勞退單日級距表-僑生-請勿更改表內數字'!$B$4:$D$57,3,TRUE)</f>
        <v>0</v>
      </c>
      <c r="DR26" s="87">
        <f>VLOOKUP(CM26,'113勞保勞退單日級距表-僑生-請勿更改表內數字'!$B$4:$D$57,3,TRUE)</f>
        <v>0</v>
      </c>
      <c r="DS26" s="87">
        <f>VLOOKUP(CN26,'113勞保勞退單日級距表-僑生-請勿更改表內數字'!$B$4:$D$57,3,TRUE)</f>
        <v>0</v>
      </c>
      <c r="DT26" s="87">
        <f>VLOOKUP(CO26,'113勞保勞退單日級距表-僑生-請勿更改表內數字'!$B$4:$D$57,3,TRUE)</f>
        <v>0</v>
      </c>
      <c r="DU26" s="87">
        <f>VLOOKUP(CP26,'113勞保勞退單日級距表-僑生-請勿更改表內數字'!$B$4:$D$57,3,TRUE)</f>
        <v>0</v>
      </c>
      <c r="DV26" s="87">
        <f>VLOOKUP(CQ26,'113勞保勞退單日級距表-僑生-請勿更改表內數字'!$B$4:$D$57,3,TRUE)</f>
        <v>0</v>
      </c>
      <c r="DW26" s="87">
        <f>VLOOKUP(CR26,'113勞保勞退單日級距表-僑生-請勿更改表內數字'!$B$4:$D$57,3,TRUE)</f>
        <v>0</v>
      </c>
      <c r="DX26" s="87">
        <f>VLOOKUP(CS26,'113勞保勞退單日級距表-僑生-請勿更改表內數字'!$B$4:$D$57,3,TRUE)</f>
        <v>0</v>
      </c>
      <c r="DY26" s="87">
        <f>VLOOKUP(CT26,'113勞保勞退單日級距表-僑生-請勿更改表內數字'!$B$4:$D$57,3,TRUE)</f>
        <v>0</v>
      </c>
      <c r="DZ26" s="87">
        <f>VLOOKUP(CU26,'113勞保勞退單日級距表-僑生-請勿更改表內數字'!$B$4:$D$57,3,TRUE)</f>
        <v>0</v>
      </c>
      <c r="EA26" s="87">
        <f>VLOOKUP(CV26,'113勞保勞退單日級距表-僑生-請勿更改表內數字'!$B$4:$D$57,3,TRUE)</f>
        <v>0</v>
      </c>
      <c r="EB26" s="87">
        <f>VLOOKUP(CW26,'113勞保勞退單日級距表-僑生-請勿更改表內數字'!$B$4:$D$57,3,TRUE)</f>
        <v>0</v>
      </c>
      <c r="EC26" s="87">
        <f>VLOOKUP(CX26,'113勞保勞退單日級距表-僑生-請勿更改表內數字'!$B$4:$D$57,3,TRUE)</f>
        <v>0</v>
      </c>
      <c r="ED26" s="87">
        <f>VLOOKUP(CY26,'113勞保勞退單日級距表-僑生-請勿更改表內數字'!$B$4:$D$57,3,TRUE)</f>
        <v>0</v>
      </c>
      <c r="EE26" s="87">
        <f>VLOOKUP(CZ26,'113勞保勞退單日級距表-僑生-請勿更改表內數字'!$B$4:$D$57,3,TRUE)</f>
        <v>0</v>
      </c>
      <c r="EF26" s="87">
        <f>VLOOKUP(DA26,'113勞保勞退單日級距表-僑生-請勿更改表內數字'!$B$4:$D$57,3,TRUE)</f>
        <v>0</v>
      </c>
      <c r="EG26" s="87">
        <f>VLOOKUP(DB26,'113勞保勞退單日級距表-僑生-請勿更改表內數字'!$B$4:$D$57,3,TRUE)</f>
        <v>0</v>
      </c>
      <c r="EH26" s="87">
        <f>VLOOKUP(DC26,'113勞保勞退單日級距表-僑生-請勿更改表內數字'!$B$4:$D$57,3,TRUE)</f>
        <v>0</v>
      </c>
      <c r="EI26" s="87">
        <f>VLOOKUP(DD26,'113勞保勞退單日級距表-僑生-請勿更改表內數字'!$B$4:$D$57,3,TRUE)</f>
        <v>0</v>
      </c>
      <c r="EJ26" s="87">
        <f>VLOOKUP(DE26,'113勞保勞退單日級距表-僑生-請勿更改表內數字'!$B$4:$D$57,3,TRUE)</f>
        <v>0</v>
      </c>
      <c r="EK26" s="87">
        <f>VLOOKUP(DF26,'113勞保勞退單日級距表-僑生-請勿更改表內數字'!$B$4:$D$57,3,TRUE)</f>
        <v>0</v>
      </c>
      <c r="EL26" s="87">
        <f>VLOOKUP(DG26,'113勞保勞退單日級距表-僑生-請勿更改表內數字'!$B$4:$D$57,3,TRUE)</f>
        <v>0</v>
      </c>
      <c r="EM26" s="87">
        <f>VLOOKUP(DH26,'113勞保勞退單日級距表-僑生-請勿更改表內數字'!$B$4:$D$57,3,TRUE)</f>
        <v>0</v>
      </c>
      <c r="EN26" s="87">
        <f>VLOOKUP(DI26,'113勞保勞退單日級距表-僑生-請勿更改表內數字'!$B$4:$D$57,3,TRUE)</f>
        <v>0</v>
      </c>
      <c r="EO26" s="90">
        <f>VLOOKUP(CE26,'113勞保勞退單日級距表-僑生-請勿更改表內數字'!$B$4:$E$57,4,TRUE)</f>
        <v>0</v>
      </c>
      <c r="EP26" s="90">
        <f>VLOOKUP(CF26,'113勞保勞退單日級距表-僑生-請勿更改表內數字'!$B$4:$E$57,4,TRUE)</f>
        <v>0</v>
      </c>
      <c r="EQ26" s="90">
        <f>VLOOKUP(CG26,'113勞保勞退單日級距表-僑生-請勿更改表內數字'!$B$4:$E$57,4,TRUE)</f>
        <v>0</v>
      </c>
      <c r="ER26" s="90">
        <f>VLOOKUP(CH26,'113勞保勞退單日級距表-僑生-請勿更改表內數字'!$B$4:$E$57,4,TRUE)</f>
        <v>0</v>
      </c>
      <c r="ES26" s="90">
        <f>VLOOKUP(CI26,'113勞保勞退單日級距表-僑生-請勿更改表內數字'!$B$4:$E$57,4,TRUE)</f>
        <v>0</v>
      </c>
      <c r="ET26" s="90">
        <f>VLOOKUP(CJ26,'113勞保勞退單日級距表-僑生-請勿更改表內數字'!$B$4:$E$57,4,TRUE)</f>
        <v>0</v>
      </c>
      <c r="EU26" s="90">
        <f>VLOOKUP(CK26,'113勞保勞退單日級距表-僑生-請勿更改表內數字'!$B$4:$E$57,4,TRUE)</f>
        <v>0</v>
      </c>
      <c r="EV26" s="90">
        <f>VLOOKUP(CL26,'113勞保勞退單日級距表-僑生-請勿更改表內數字'!$B$4:$E$57,4,TRUE)</f>
        <v>0</v>
      </c>
      <c r="EW26" s="90">
        <f>VLOOKUP(CM26,'113勞保勞退單日級距表-僑生-請勿更改表內數字'!$B$4:$E$57,4,TRUE)</f>
        <v>0</v>
      </c>
      <c r="EX26" s="90">
        <f>VLOOKUP(CN26,'113勞保勞退單日級距表-僑生-請勿更改表內數字'!$B$4:$E$57,4,TRUE)</f>
        <v>0</v>
      </c>
      <c r="EY26" s="90">
        <f>VLOOKUP(CO26,'113勞保勞退單日級距表-僑生-請勿更改表內數字'!$B$4:$E$57,4,TRUE)</f>
        <v>0</v>
      </c>
      <c r="EZ26" s="90">
        <f>VLOOKUP(CP26,'113勞保勞退單日級距表-僑生-請勿更改表內數字'!$B$4:$E$57,4,TRUE)</f>
        <v>0</v>
      </c>
      <c r="FA26" s="90">
        <f>VLOOKUP(CQ26,'113勞保勞退單日級距表-僑生-請勿更改表內數字'!$B$4:$E$57,4,TRUE)</f>
        <v>0</v>
      </c>
      <c r="FB26" s="90">
        <f>VLOOKUP(CR26,'113勞保勞退單日級距表-僑生-請勿更改表內數字'!$B$4:$E$57,4,TRUE)</f>
        <v>0</v>
      </c>
      <c r="FC26" s="90">
        <f>VLOOKUP(CS26,'113勞保勞退單日級距表-僑生-請勿更改表內數字'!$B$4:$E$57,4,TRUE)</f>
        <v>0</v>
      </c>
      <c r="FD26" s="90">
        <f>VLOOKUP(CT26,'113勞保勞退單日級距表-僑生-請勿更改表內數字'!$B$4:$E$57,4,TRUE)</f>
        <v>0</v>
      </c>
      <c r="FE26" s="90">
        <f>VLOOKUP(CU26,'113勞保勞退單日級距表-僑生-請勿更改表內數字'!$B$4:$E$57,4,TRUE)</f>
        <v>0</v>
      </c>
      <c r="FF26" s="90">
        <f>VLOOKUP(CV26,'113勞保勞退單日級距表-僑生-請勿更改表內數字'!$B$4:$E$57,4,TRUE)</f>
        <v>0</v>
      </c>
      <c r="FG26" s="90">
        <f>VLOOKUP(CW26,'113勞保勞退單日級距表-僑生-請勿更改表內數字'!$B$4:$E$57,4,TRUE)</f>
        <v>0</v>
      </c>
      <c r="FH26" s="90">
        <f>VLOOKUP(CX26,'113勞保勞退單日級距表-僑生-請勿更改表內數字'!$B$4:$E$57,4,TRUE)</f>
        <v>0</v>
      </c>
      <c r="FI26" s="90">
        <f>VLOOKUP(CY26,'113勞保勞退單日級距表-僑生-請勿更改表內數字'!$B$4:$E$57,4,TRUE)</f>
        <v>0</v>
      </c>
      <c r="FJ26" s="90">
        <f>VLOOKUP(CZ26,'113勞保勞退單日級距表-僑生-請勿更改表內數字'!$B$4:$E$57,4,TRUE)</f>
        <v>0</v>
      </c>
      <c r="FK26" s="90">
        <f>VLOOKUP(DA26,'113勞保勞退單日級距表-僑生-請勿更改表內數字'!$B$4:$E$57,4,TRUE)</f>
        <v>0</v>
      </c>
      <c r="FL26" s="90">
        <f>VLOOKUP(DB26,'113勞保勞退單日級距表-僑生-請勿更改表內數字'!$B$4:$E$57,4,TRUE)</f>
        <v>0</v>
      </c>
      <c r="FM26" s="90">
        <f>VLOOKUP(DC26,'113勞保勞退單日級距表-僑生-請勿更改表內數字'!$B$4:$E$57,4,TRUE)</f>
        <v>0</v>
      </c>
      <c r="FN26" s="90">
        <f>VLOOKUP(DD26,'113勞保勞退單日級距表-僑生-請勿更改表內數字'!$B$4:$E$57,4,TRUE)</f>
        <v>0</v>
      </c>
      <c r="FO26" s="90">
        <f>VLOOKUP(DE26,'113勞保勞退單日級距表-僑生-請勿更改表內數字'!$B$4:$E$57,4,TRUE)</f>
        <v>0</v>
      </c>
      <c r="FP26" s="90">
        <f>VLOOKUP(DF26,'113勞保勞退單日級距表-僑生-請勿更改表內數字'!$B$4:$E$57,4,TRUE)</f>
        <v>0</v>
      </c>
      <c r="FQ26" s="90">
        <f>VLOOKUP(DG26,'113勞保勞退單日級距表-僑生-請勿更改表內數字'!$B$4:$E$57,4,TRUE)</f>
        <v>0</v>
      </c>
      <c r="FR26" s="90">
        <f>VLOOKUP(DH26,'113勞保勞退單日級距表-僑生-請勿更改表內數字'!$B$4:$E$57,4,TRUE)</f>
        <v>0</v>
      </c>
      <c r="FS26" s="90">
        <f>VLOOKUP(DI26,'113勞保勞退單日級距表-僑生-請勿更改表內數字'!$B$4:$E$57,4,TRUE)</f>
        <v>0</v>
      </c>
    </row>
    <row r="27" spans="1:176" s="48" customFormat="1">
      <c r="A27" s="53"/>
      <c r="B27" s="71"/>
      <c r="C27" s="73"/>
      <c r="D27" s="72"/>
      <c r="E27" s="72"/>
      <c r="F27" s="7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51"/>
      <c r="AM27" s="143"/>
      <c r="AN27" s="54"/>
      <c r="AO27" s="148"/>
      <c r="AP27" s="141">
        <f t="shared" si="0"/>
        <v>0</v>
      </c>
      <c r="AQ27" s="50">
        <f t="shared" si="1"/>
        <v>0</v>
      </c>
      <c r="AR27" s="50">
        <f t="shared" si="2"/>
        <v>0</v>
      </c>
      <c r="AS27" s="138">
        <f t="shared" si="39"/>
        <v>0</v>
      </c>
      <c r="AT27" s="131">
        <f>VLOOKUP(AS27,'113勞保勞退單日級距表-僑生-請勿更改表內數字'!$B$4:$D$57,3,TRUE)*AP27</f>
        <v>0</v>
      </c>
      <c r="AU27" s="131">
        <f>VLOOKUP(AS27,'113勞保勞退單日級距表-僑生-請勿更改表內數字'!$B$4:$E$57,4,TRUE)*AP27</f>
        <v>0</v>
      </c>
      <c r="AV27" s="59">
        <f t="shared" si="3"/>
        <v>0</v>
      </c>
      <c r="AW27" s="158">
        <f t="shared" si="4"/>
        <v>0</v>
      </c>
      <c r="AX27" s="59">
        <v>0</v>
      </c>
      <c r="AY27" s="59">
        <f t="shared" si="5"/>
        <v>0</v>
      </c>
      <c r="AZ27" s="87">
        <f t="shared" si="6"/>
        <v>0</v>
      </c>
      <c r="BA27" s="87">
        <f t="shared" si="7"/>
        <v>0</v>
      </c>
      <c r="BB27" s="87">
        <f t="shared" si="8"/>
        <v>0</v>
      </c>
      <c r="BC27" s="87">
        <f t="shared" si="9"/>
        <v>0</v>
      </c>
      <c r="BD27" s="87">
        <f t="shared" si="10"/>
        <v>0</v>
      </c>
      <c r="BE27" s="87">
        <f t="shared" si="11"/>
        <v>0</v>
      </c>
      <c r="BF27" s="87">
        <f t="shared" si="12"/>
        <v>0</v>
      </c>
      <c r="BG27" s="87">
        <f t="shared" si="13"/>
        <v>0</v>
      </c>
      <c r="BH27" s="87">
        <f t="shared" si="14"/>
        <v>0</v>
      </c>
      <c r="BI27" s="87">
        <f t="shared" si="15"/>
        <v>0</v>
      </c>
      <c r="BJ27" s="87">
        <f t="shared" si="16"/>
        <v>0</v>
      </c>
      <c r="BK27" s="87">
        <f t="shared" si="17"/>
        <v>0</v>
      </c>
      <c r="BL27" s="87">
        <f t="shared" si="18"/>
        <v>0</v>
      </c>
      <c r="BM27" s="87">
        <f t="shared" si="19"/>
        <v>0</v>
      </c>
      <c r="BN27" s="87">
        <f t="shared" si="20"/>
        <v>0</v>
      </c>
      <c r="BO27" s="87">
        <f t="shared" si="21"/>
        <v>0</v>
      </c>
      <c r="BP27" s="87">
        <f t="shared" si="22"/>
        <v>0</v>
      </c>
      <c r="BQ27" s="87">
        <f t="shared" si="23"/>
        <v>0</v>
      </c>
      <c r="BR27" s="87">
        <f t="shared" si="24"/>
        <v>0</v>
      </c>
      <c r="BS27" s="87">
        <f t="shared" si="25"/>
        <v>0</v>
      </c>
      <c r="BT27" s="87">
        <f t="shared" si="26"/>
        <v>0</v>
      </c>
      <c r="BU27" s="87">
        <f t="shared" si="27"/>
        <v>0</v>
      </c>
      <c r="BV27" s="87">
        <f t="shared" si="28"/>
        <v>0</v>
      </c>
      <c r="BW27" s="87">
        <f t="shared" si="29"/>
        <v>0</v>
      </c>
      <c r="BX27" s="87">
        <f t="shared" si="30"/>
        <v>0</v>
      </c>
      <c r="BY27" s="87">
        <f t="shared" si="31"/>
        <v>0</v>
      </c>
      <c r="BZ27" s="87">
        <f t="shared" si="32"/>
        <v>0</v>
      </c>
      <c r="CA27" s="87">
        <f t="shared" si="33"/>
        <v>0</v>
      </c>
      <c r="CB27" s="87">
        <f t="shared" si="34"/>
        <v>0</v>
      </c>
      <c r="CC27" s="87">
        <f t="shared" si="35"/>
        <v>0</v>
      </c>
      <c r="CD27" s="87">
        <f t="shared" si="36"/>
        <v>0</v>
      </c>
      <c r="CE27" s="89">
        <f t="shared" si="41"/>
        <v>0</v>
      </c>
      <c r="CF27" s="89">
        <f t="shared" si="41"/>
        <v>0</v>
      </c>
      <c r="CG27" s="89">
        <f t="shared" si="41"/>
        <v>0</v>
      </c>
      <c r="CH27" s="89">
        <f t="shared" si="41"/>
        <v>0</v>
      </c>
      <c r="CI27" s="89">
        <f t="shared" si="41"/>
        <v>0</v>
      </c>
      <c r="CJ27" s="89">
        <f t="shared" si="41"/>
        <v>0</v>
      </c>
      <c r="CK27" s="89">
        <f t="shared" si="41"/>
        <v>0</v>
      </c>
      <c r="CL27" s="89">
        <f t="shared" si="41"/>
        <v>0</v>
      </c>
      <c r="CM27" s="89">
        <f t="shared" si="41"/>
        <v>0</v>
      </c>
      <c r="CN27" s="89">
        <f t="shared" si="41"/>
        <v>0</v>
      </c>
      <c r="CO27" s="89">
        <f t="shared" si="41"/>
        <v>0</v>
      </c>
      <c r="CP27" s="89">
        <f t="shared" si="41"/>
        <v>0</v>
      </c>
      <c r="CQ27" s="89">
        <f t="shared" si="41"/>
        <v>0</v>
      </c>
      <c r="CR27" s="89">
        <f t="shared" si="41"/>
        <v>0</v>
      </c>
      <c r="CS27" s="89">
        <f t="shared" si="41"/>
        <v>0</v>
      </c>
      <c r="CT27" s="89">
        <f t="shared" si="40"/>
        <v>0</v>
      </c>
      <c r="CU27" s="89">
        <f t="shared" si="40"/>
        <v>0</v>
      </c>
      <c r="CV27" s="89">
        <f t="shared" si="40"/>
        <v>0</v>
      </c>
      <c r="CW27" s="89">
        <f t="shared" si="40"/>
        <v>0</v>
      </c>
      <c r="CX27" s="89">
        <f t="shared" si="40"/>
        <v>0</v>
      </c>
      <c r="CY27" s="89">
        <f t="shared" si="40"/>
        <v>0</v>
      </c>
      <c r="CZ27" s="89">
        <f t="shared" si="40"/>
        <v>0</v>
      </c>
      <c r="DA27" s="89">
        <f t="shared" si="40"/>
        <v>0</v>
      </c>
      <c r="DB27" s="89">
        <f t="shared" si="40"/>
        <v>0</v>
      </c>
      <c r="DC27" s="89">
        <f t="shared" si="40"/>
        <v>0</v>
      </c>
      <c r="DD27" s="89">
        <f t="shared" si="40"/>
        <v>0</v>
      </c>
      <c r="DE27" s="89">
        <f t="shared" si="40"/>
        <v>0</v>
      </c>
      <c r="DF27" s="89">
        <f t="shared" si="40"/>
        <v>0</v>
      </c>
      <c r="DG27" s="89">
        <f t="shared" si="40"/>
        <v>0</v>
      </c>
      <c r="DH27" s="89">
        <f t="shared" si="40"/>
        <v>0</v>
      </c>
      <c r="DI27" s="89">
        <f t="shared" si="40"/>
        <v>0</v>
      </c>
      <c r="DJ27" s="87">
        <f>VLOOKUP(CE27,'113勞保勞退單日級距表-僑生-請勿更改表內數字'!$B$4:$D$57,3,TRUE)</f>
        <v>0</v>
      </c>
      <c r="DK27" s="87">
        <f>VLOOKUP(CF27,'113勞保勞退單日級距表-僑生-請勿更改表內數字'!$B$4:$D$57,3,TRUE)</f>
        <v>0</v>
      </c>
      <c r="DL27" s="87">
        <f>VLOOKUP(CG27,'113勞保勞退單日級距表-僑生-請勿更改表內數字'!$B$4:$D$57,3,TRUE)</f>
        <v>0</v>
      </c>
      <c r="DM27" s="87">
        <f>VLOOKUP(CH27,'113勞保勞退單日級距表-僑生-請勿更改表內數字'!$B$4:$D$57,3,TRUE)</f>
        <v>0</v>
      </c>
      <c r="DN27" s="87">
        <f>VLOOKUP(CI27,'113勞保勞退單日級距表-僑生-請勿更改表內數字'!$B$4:$D$57,3,TRUE)</f>
        <v>0</v>
      </c>
      <c r="DO27" s="87">
        <f>VLOOKUP(CJ27,'113勞保勞退單日級距表-僑生-請勿更改表內數字'!$B$4:$D$57,3,TRUE)</f>
        <v>0</v>
      </c>
      <c r="DP27" s="87">
        <f>VLOOKUP(CK27,'113勞保勞退單日級距表-僑生-請勿更改表內數字'!$B$4:$D$57,3,TRUE)</f>
        <v>0</v>
      </c>
      <c r="DQ27" s="87">
        <f>VLOOKUP(CL27,'113勞保勞退單日級距表-僑生-請勿更改表內數字'!$B$4:$D$57,3,TRUE)</f>
        <v>0</v>
      </c>
      <c r="DR27" s="87">
        <f>VLOOKUP(CM27,'113勞保勞退單日級距表-僑生-請勿更改表內數字'!$B$4:$D$57,3,TRUE)</f>
        <v>0</v>
      </c>
      <c r="DS27" s="87">
        <f>VLOOKUP(CN27,'113勞保勞退單日級距表-僑生-請勿更改表內數字'!$B$4:$D$57,3,TRUE)</f>
        <v>0</v>
      </c>
      <c r="DT27" s="87">
        <f>VLOOKUP(CO27,'113勞保勞退單日級距表-僑生-請勿更改表內數字'!$B$4:$D$57,3,TRUE)</f>
        <v>0</v>
      </c>
      <c r="DU27" s="87">
        <f>VLOOKUP(CP27,'113勞保勞退單日級距表-僑生-請勿更改表內數字'!$B$4:$D$57,3,TRUE)</f>
        <v>0</v>
      </c>
      <c r="DV27" s="87">
        <f>VLOOKUP(CQ27,'113勞保勞退單日級距表-僑生-請勿更改表內數字'!$B$4:$D$57,3,TRUE)</f>
        <v>0</v>
      </c>
      <c r="DW27" s="87">
        <f>VLOOKUP(CR27,'113勞保勞退單日級距表-僑生-請勿更改表內數字'!$B$4:$D$57,3,TRUE)</f>
        <v>0</v>
      </c>
      <c r="DX27" s="87">
        <f>VLOOKUP(CS27,'113勞保勞退單日級距表-僑生-請勿更改表內數字'!$B$4:$D$57,3,TRUE)</f>
        <v>0</v>
      </c>
      <c r="DY27" s="87">
        <f>VLOOKUP(CT27,'113勞保勞退單日級距表-僑生-請勿更改表內數字'!$B$4:$D$57,3,TRUE)</f>
        <v>0</v>
      </c>
      <c r="DZ27" s="87">
        <f>VLOOKUP(CU27,'113勞保勞退單日級距表-僑生-請勿更改表內數字'!$B$4:$D$57,3,TRUE)</f>
        <v>0</v>
      </c>
      <c r="EA27" s="87">
        <f>VLOOKUP(CV27,'113勞保勞退單日級距表-僑生-請勿更改表內數字'!$B$4:$D$57,3,TRUE)</f>
        <v>0</v>
      </c>
      <c r="EB27" s="87">
        <f>VLOOKUP(CW27,'113勞保勞退單日級距表-僑生-請勿更改表內數字'!$B$4:$D$57,3,TRUE)</f>
        <v>0</v>
      </c>
      <c r="EC27" s="87">
        <f>VLOOKUP(CX27,'113勞保勞退單日級距表-僑生-請勿更改表內數字'!$B$4:$D$57,3,TRUE)</f>
        <v>0</v>
      </c>
      <c r="ED27" s="87">
        <f>VLOOKUP(CY27,'113勞保勞退單日級距表-僑生-請勿更改表內數字'!$B$4:$D$57,3,TRUE)</f>
        <v>0</v>
      </c>
      <c r="EE27" s="87">
        <f>VLOOKUP(CZ27,'113勞保勞退單日級距表-僑生-請勿更改表內數字'!$B$4:$D$57,3,TRUE)</f>
        <v>0</v>
      </c>
      <c r="EF27" s="87">
        <f>VLOOKUP(DA27,'113勞保勞退單日級距表-僑生-請勿更改表內數字'!$B$4:$D$57,3,TRUE)</f>
        <v>0</v>
      </c>
      <c r="EG27" s="87">
        <f>VLOOKUP(DB27,'113勞保勞退單日級距表-僑生-請勿更改表內數字'!$B$4:$D$57,3,TRUE)</f>
        <v>0</v>
      </c>
      <c r="EH27" s="87">
        <f>VLOOKUP(DC27,'113勞保勞退單日級距表-僑生-請勿更改表內數字'!$B$4:$D$57,3,TRUE)</f>
        <v>0</v>
      </c>
      <c r="EI27" s="87">
        <f>VLOOKUP(DD27,'113勞保勞退單日級距表-僑生-請勿更改表內數字'!$B$4:$D$57,3,TRUE)</f>
        <v>0</v>
      </c>
      <c r="EJ27" s="87">
        <f>VLOOKUP(DE27,'113勞保勞退單日級距表-僑生-請勿更改表內數字'!$B$4:$D$57,3,TRUE)</f>
        <v>0</v>
      </c>
      <c r="EK27" s="87">
        <f>VLOOKUP(DF27,'113勞保勞退單日級距表-僑生-請勿更改表內數字'!$B$4:$D$57,3,TRUE)</f>
        <v>0</v>
      </c>
      <c r="EL27" s="87">
        <f>VLOOKUP(DG27,'113勞保勞退單日級距表-僑生-請勿更改表內數字'!$B$4:$D$57,3,TRUE)</f>
        <v>0</v>
      </c>
      <c r="EM27" s="87">
        <f>VLOOKUP(DH27,'113勞保勞退單日級距表-僑生-請勿更改表內數字'!$B$4:$D$57,3,TRUE)</f>
        <v>0</v>
      </c>
      <c r="EN27" s="87">
        <f>VLOOKUP(DI27,'113勞保勞退單日級距表-僑生-請勿更改表內數字'!$B$4:$D$57,3,TRUE)</f>
        <v>0</v>
      </c>
      <c r="EO27" s="90">
        <f>VLOOKUP(CE27,'113勞保勞退單日級距表-僑生-請勿更改表內數字'!$B$4:$E$57,4,TRUE)</f>
        <v>0</v>
      </c>
      <c r="EP27" s="90">
        <f>VLOOKUP(CF27,'113勞保勞退單日級距表-僑生-請勿更改表內數字'!$B$4:$E$57,4,TRUE)</f>
        <v>0</v>
      </c>
      <c r="EQ27" s="90">
        <f>VLOOKUP(CG27,'113勞保勞退單日級距表-僑生-請勿更改表內數字'!$B$4:$E$57,4,TRUE)</f>
        <v>0</v>
      </c>
      <c r="ER27" s="90">
        <f>VLOOKUP(CH27,'113勞保勞退單日級距表-僑生-請勿更改表內數字'!$B$4:$E$57,4,TRUE)</f>
        <v>0</v>
      </c>
      <c r="ES27" s="90">
        <f>VLOOKUP(CI27,'113勞保勞退單日級距表-僑生-請勿更改表內數字'!$B$4:$E$57,4,TRUE)</f>
        <v>0</v>
      </c>
      <c r="ET27" s="90">
        <f>VLOOKUP(CJ27,'113勞保勞退單日級距表-僑生-請勿更改表內數字'!$B$4:$E$57,4,TRUE)</f>
        <v>0</v>
      </c>
      <c r="EU27" s="90">
        <f>VLOOKUP(CK27,'113勞保勞退單日級距表-僑生-請勿更改表內數字'!$B$4:$E$57,4,TRUE)</f>
        <v>0</v>
      </c>
      <c r="EV27" s="90">
        <f>VLOOKUP(CL27,'113勞保勞退單日級距表-僑生-請勿更改表內數字'!$B$4:$E$57,4,TRUE)</f>
        <v>0</v>
      </c>
      <c r="EW27" s="90">
        <f>VLOOKUP(CM27,'113勞保勞退單日級距表-僑生-請勿更改表內數字'!$B$4:$E$57,4,TRUE)</f>
        <v>0</v>
      </c>
      <c r="EX27" s="90">
        <f>VLOOKUP(CN27,'113勞保勞退單日級距表-僑生-請勿更改表內數字'!$B$4:$E$57,4,TRUE)</f>
        <v>0</v>
      </c>
      <c r="EY27" s="90">
        <f>VLOOKUP(CO27,'113勞保勞退單日級距表-僑生-請勿更改表內數字'!$B$4:$E$57,4,TRUE)</f>
        <v>0</v>
      </c>
      <c r="EZ27" s="90">
        <f>VLOOKUP(CP27,'113勞保勞退單日級距表-僑生-請勿更改表內數字'!$B$4:$E$57,4,TRUE)</f>
        <v>0</v>
      </c>
      <c r="FA27" s="90">
        <f>VLOOKUP(CQ27,'113勞保勞退單日級距表-僑生-請勿更改表內數字'!$B$4:$E$57,4,TRUE)</f>
        <v>0</v>
      </c>
      <c r="FB27" s="90">
        <f>VLOOKUP(CR27,'113勞保勞退單日級距表-僑生-請勿更改表內數字'!$B$4:$E$57,4,TRUE)</f>
        <v>0</v>
      </c>
      <c r="FC27" s="90">
        <f>VLOOKUP(CS27,'113勞保勞退單日級距表-僑生-請勿更改表內數字'!$B$4:$E$57,4,TRUE)</f>
        <v>0</v>
      </c>
      <c r="FD27" s="90">
        <f>VLOOKUP(CT27,'113勞保勞退單日級距表-僑生-請勿更改表內數字'!$B$4:$E$57,4,TRUE)</f>
        <v>0</v>
      </c>
      <c r="FE27" s="90">
        <f>VLOOKUP(CU27,'113勞保勞退單日級距表-僑生-請勿更改表內數字'!$B$4:$E$57,4,TRUE)</f>
        <v>0</v>
      </c>
      <c r="FF27" s="90">
        <f>VLOOKUP(CV27,'113勞保勞退單日級距表-僑生-請勿更改表內數字'!$B$4:$E$57,4,TRUE)</f>
        <v>0</v>
      </c>
      <c r="FG27" s="90">
        <f>VLOOKUP(CW27,'113勞保勞退單日級距表-僑生-請勿更改表內數字'!$B$4:$E$57,4,TRUE)</f>
        <v>0</v>
      </c>
      <c r="FH27" s="90">
        <f>VLOOKUP(CX27,'113勞保勞退單日級距表-僑生-請勿更改表內數字'!$B$4:$E$57,4,TRUE)</f>
        <v>0</v>
      </c>
      <c r="FI27" s="90">
        <f>VLOOKUP(CY27,'113勞保勞退單日級距表-僑生-請勿更改表內數字'!$B$4:$E$57,4,TRUE)</f>
        <v>0</v>
      </c>
      <c r="FJ27" s="90">
        <f>VLOOKUP(CZ27,'113勞保勞退單日級距表-僑生-請勿更改表內數字'!$B$4:$E$57,4,TRUE)</f>
        <v>0</v>
      </c>
      <c r="FK27" s="90">
        <f>VLOOKUP(DA27,'113勞保勞退單日級距表-僑生-請勿更改表內數字'!$B$4:$E$57,4,TRUE)</f>
        <v>0</v>
      </c>
      <c r="FL27" s="90">
        <f>VLOOKUP(DB27,'113勞保勞退單日級距表-僑生-請勿更改表內數字'!$B$4:$E$57,4,TRUE)</f>
        <v>0</v>
      </c>
      <c r="FM27" s="90">
        <f>VLOOKUP(DC27,'113勞保勞退單日級距表-僑生-請勿更改表內數字'!$B$4:$E$57,4,TRUE)</f>
        <v>0</v>
      </c>
      <c r="FN27" s="90">
        <f>VLOOKUP(DD27,'113勞保勞退單日級距表-僑生-請勿更改表內數字'!$B$4:$E$57,4,TRUE)</f>
        <v>0</v>
      </c>
      <c r="FO27" s="90">
        <f>VLOOKUP(DE27,'113勞保勞退單日級距表-僑生-請勿更改表內數字'!$B$4:$E$57,4,TRUE)</f>
        <v>0</v>
      </c>
      <c r="FP27" s="90">
        <f>VLOOKUP(DF27,'113勞保勞退單日級距表-僑生-請勿更改表內數字'!$B$4:$E$57,4,TRUE)</f>
        <v>0</v>
      </c>
      <c r="FQ27" s="90">
        <f>VLOOKUP(DG27,'113勞保勞退單日級距表-僑生-請勿更改表內數字'!$B$4:$E$57,4,TRUE)</f>
        <v>0</v>
      </c>
      <c r="FR27" s="90">
        <f>VLOOKUP(DH27,'113勞保勞退單日級距表-僑生-請勿更改表內數字'!$B$4:$E$57,4,TRUE)</f>
        <v>0</v>
      </c>
      <c r="FS27" s="90">
        <f>VLOOKUP(DI27,'113勞保勞退單日級距表-僑生-請勿更改表內數字'!$B$4:$E$57,4,TRUE)</f>
        <v>0</v>
      </c>
    </row>
    <row r="28" spans="1:176" s="48" customFormat="1">
      <c r="A28" s="53"/>
      <c r="B28" s="71"/>
      <c r="C28" s="71"/>
      <c r="D28" s="72"/>
      <c r="E28" s="72"/>
      <c r="F28" s="72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5"/>
      <c r="V28" s="111"/>
      <c r="W28" s="115"/>
      <c r="X28" s="111"/>
      <c r="Y28" s="111"/>
      <c r="Z28" s="111"/>
      <c r="AA28" s="111"/>
      <c r="AB28" s="111"/>
      <c r="AC28" s="111"/>
      <c r="AD28" s="111"/>
      <c r="AE28" s="111"/>
      <c r="AF28" s="111"/>
      <c r="AG28" s="126"/>
      <c r="AH28" s="126"/>
      <c r="AI28" s="126"/>
      <c r="AJ28" s="126"/>
      <c r="AK28" s="126"/>
      <c r="AL28" s="51"/>
      <c r="AM28" s="143"/>
      <c r="AN28" s="54"/>
      <c r="AO28" s="148"/>
      <c r="AP28" s="141">
        <f t="shared" si="0"/>
        <v>0</v>
      </c>
      <c r="AQ28" s="50">
        <f t="shared" si="1"/>
        <v>0</v>
      </c>
      <c r="AR28" s="50">
        <f t="shared" si="2"/>
        <v>0</v>
      </c>
      <c r="AS28" s="138">
        <f t="shared" si="39"/>
        <v>0</v>
      </c>
      <c r="AT28" s="131">
        <f>VLOOKUP(AS28,'113勞保勞退單日級距表-僑生-請勿更改表內數字'!$B$4:$D$57,3,TRUE)*AP28</f>
        <v>0</v>
      </c>
      <c r="AU28" s="131">
        <f>VLOOKUP(AS28,'113勞保勞退單日級距表-僑生-請勿更改表內數字'!$B$4:$E$57,4,TRUE)*AP28</f>
        <v>0</v>
      </c>
      <c r="AV28" s="59">
        <f t="shared" si="3"/>
        <v>0</v>
      </c>
      <c r="AW28" s="158">
        <f t="shared" si="4"/>
        <v>0</v>
      </c>
      <c r="AX28" s="59">
        <v>0</v>
      </c>
      <c r="AY28" s="59">
        <f t="shared" si="5"/>
        <v>0</v>
      </c>
      <c r="AZ28" s="87">
        <f t="shared" si="6"/>
        <v>0</v>
      </c>
      <c r="BA28" s="87">
        <f t="shared" si="7"/>
        <v>0</v>
      </c>
      <c r="BB28" s="87">
        <f t="shared" si="8"/>
        <v>0</v>
      </c>
      <c r="BC28" s="87">
        <f t="shared" si="9"/>
        <v>0</v>
      </c>
      <c r="BD28" s="87">
        <f t="shared" si="10"/>
        <v>0</v>
      </c>
      <c r="BE28" s="87">
        <f t="shared" si="11"/>
        <v>0</v>
      </c>
      <c r="BF28" s="87">
        <f t="shared" si="12"/>
        <v>0</v>
      </c>
      <c r="BG28" s="87">
        <f t="shared" si="13"/>
        <v>0</v>
      </c>
      <c r="BH28" s="87">
        <f t="shared" si="14"/>
        <v>0</v>
      </c>
      <c r="BI28" s="87">
        <f t="shared" si="15"/>
        <v>0</v>
      </c>
      <c r="BJ28" s="87">
        <f t="shared" si="16"/>
        <v>0</v>
      </c>
      <c r="BK28" s="87">
        <f t="shared" si="17"/>
        <v>0</v>
      </c>
      <c r="BL28" s="87">
        <f t="shared" si="18"/>
        <v>0</v>
      </c>
      <c r="BM28" s="87">
        <f t="shared" si="19"/>
        <v>0</v>
      </c>
      <c r="BN28" s="87">
        <f t="shared" si="20"/>
        <v>0</v>
      </c>
      <c r="BO28" s="87">
        <f t="shared" si="21"/>
        <v>0</v>
      </c>
      <c r="BP28" s="87">
        <f t="shared" si="22"/>
        <v>0</v>
      </c>
      <c r="BQ28" s="87">
        <f t="shared" si="23"/>
        <v>0</v>
      </c>
      <c r="BR28" s="87">
        <f t="shared" si="24"/>
        <v>0</v>
      </c>
      <c r="BS28" s="87">
        <f t="shared" si="25"/>
        <v>0</v>
      </c>
      <c r="BT28" s="87">
        <f t="shared" si="26"/>
        <v>0</v>
      </c>
      <c r="BU28" s="87">
        <f t="shared" si="27"/>
        <v>0</v>
      </c>
      <c r="BV28" s="87">
        <f t="shared" si="28"/>
        <v>0</v>
      </c>
      <c r="BW28" s="87">
        <f t="shared" si="29"/>
        <v>0</v>
      </c>
      <c r="BX28" s="87">
        <f t="shared" si="30"/>
        <v>0</v>
      </c>
      <c r="BY28" s="87">
        <f t="shared" si="31"/>
        <v>0</v>
      </c>
      <c r="BZ28" s="87">
        <f t="shared" si="32"/>
        <v>0</v>
      </c>
      <c r="CA28" s="87">
        <f t="shared" si="33"/>
        <v>0</v>
      </c>
      <c r="CB28" s="87">
        <f t="shared" si="34"/>
        <v>0</v>
      </c>
      <c r="CC28" s="87">
        <f t="shared" si="35"/>
        <v>0</v>
      </c>
      <c r="CD28" s="87">
        <f t="shared" si="36"/>
        <v>0</v>
      </c>
      <c r="CE28" s="117">
        <f t="shared" si="41"/>
        <v>0</v>
      </c>
      <c r="CF28" s="117">
        <f t="shared" si="41"/>
        <v>0</v>
      </c>
      <c r="CG28" s="117">
        <f t="shared" si="41"/>
        <v>0</v>
      </c>
      <c r="CH28" s="117">
        <f t="shared" si="41"/>
        <v>0</v>
      </c>
      <c r="CI28" s="117">
        <f t="shared" si="41"/>
        <v>0</v>
      </c>
      <c r="CJ28" s="117">
        <f t="shared" si="41"/>
        <v>0</v>
      </c>
      <c r="CK28" s="117">
        <f t="shared" si="41"/>
        <v>0</v>
      </c>
      <c r="CL28" s="117">
        <f t="shared" si="41"/>
        <v>0</v>
      </c>
      <c r="CM28" s="117">
        <f t="shared" si="41"/>
        <v>0</v>
      </c>
      <c r="CN28" s="117">
        <f t="shared" si="41"/>
        <v>0</v>
      </c>
      <c r="CO28" s="117">
        <f t="shared" si="41"/>
        <v>0</v>
      </c>
      <c r="CP28" s="117">
        <f t="shared" si="41"/>
        <v>0</v>
      </c>
      <c r="CQ28" s="117">
        <f t="shared" si="41"/>
        <v>0</v>
      </c>
      <c r="CR28" s="117">
        <f t="shared" si="41"/>
        <v>0</v>
      </c>
      <c r="CS28" s="117">
        <f t="shared" si="41"/>
        <v>0</v>
      </c>
      <c r="CT28" s="117">
        <f t="shared" si="40"/>
        <v>0</v>
      </c>
      <c r="CU28" s="117">
        <f t="shared" si="40"/>
        <v>0</v>
      </c>
      <c r="CV28" s="117">
        <f t="shared" si="40"/>
        <v>0</v>
      </c>
      <c r="CW28" s="117">
        <f t="shared" si="40"/>
        <v>0</v>
      </c>
      <c r="CX28" s="117">
        <f t="shared" si="40"/>
        <v>0</v>
      </c>
      <c r="CY28" s="117">
        <f t="shared" si="40"/>
        <v>0</v>
      </c>
      <c r="CZ28" s="117">
        <f t="shared" si="40"/>
        <v>0</v>
      </c>
      <c r="DA28" s="117">
        <f t="shared" si="40"/>
        <v>0</v>
      </c>
      <c r="DB28" s="117">
        <f t="shared" si="40"/>
        <v>0</v>
      </c>
      <c r="DC28" s="117">
        <f t="shared" si="40"/>
        <v>0</v>
      </c>
      <c r="DD28" s="117">
        <f t="shared" si="40"/>
        <v>0</v>
      </c>
      <c r="DE28" s="117">
        <f t="shared" si="40"/>
        <v>0</v>
      </c>
      <c r="DF28" s="117">
        <f t="shared" si="40"/>
        <v>0</v>
      </c>
      <c r="DG28" s="117">
        <f t="shared" si="40"/>
        <v>0</v>
      </c>
      <c r="DH28" s="117">
        <f t="shared" si="40"/>
        <v>0</v>
      </c>
      <c r="DI28" s="117">
        <f t="shared" si="40"/>
        <v>0</v>
      </c>
      <c r="DJ28" s="87">
        <f>VLOOKUP(CE28,'113勞保勞退單日級距表-僑生-請勿更改表內數字'!$B$4:$D$57,3,TRUE)</f>
        <v>0</v>
      </c>
      <c r="DK28" s="87">
        <f>VLOOKUP(CF28,'113勞保勞退單日級距表-僑生-請勿更改表內數字'!$B$4:$D$57,3,TRUE)</f>
        <v>0</v>
      </c>
      <c r="DL28" s="87">
        <f>VLOOKUP(CG28,'113勞保勞退單日級距表-僑生-請勿更改表內數字'!$B$4:$D$57,3,TRUE)</f>
        <v>0</v>
      </c>
      <c r="DM28" s="87">
        <f>VLOOKUP(CH28,'113勞保勞退單日級距表-僑生-請勿更改表內數字'!$B$4:$D$57,3,TRUE)</f>
        <v>0</v>
      </c>
      <c r="DN28" s="87">
        <f>VLOOKUP(CI28,'113勞保勞退單日級距表-僑生-請勿更改表內數字'!$B$4:$D$57,3,TRUE)</f>
        <v>0</v>
      </c>
      <c r="DO28" s="87">
        <f>VLOOKUP(CJ28,'113勞保勞退單日級距表-僑生-請勿更改表內數字'!$B$4:$D$57,3,TRUE)</f>
        <v>0</v>
      </c>
      <c r="DP28" s="87">
        <f>VLOOKUP(CK28,'113勞保勞退單日級距表-僑生-請勿更改表內數字'!$B$4:$D$57,3,TRUE)</f>
        <v>0</v>
      </c>
      <c r="DQ28" s="87">
        <f>VLOOKUP(CL28,'113勞保勞退單日級距表-僑生-請勿更改表內數字'!$B$4:$D$57,3,TRUE)</f>
        <v>0</v>
      </c>
      <c r="DR28" s="87">
        <f>VLOOKUP(CM28,'113勞保勞退單日級距表-僑生-請勿更改表內數字'!$B$4:$D$57,3,TRUE)</f>
        <v>0</v>
      </c>
      <c r="DS28" s="87">
        <f>VLOOKUP(CN28,'113勞保勞退單日級距表-僑生-請勿更改表內數字'!$B$4:$D$57,3,TRUE)</f>
        <v>0</v>
      </c>
      <c r="DT28" s="87">
        <f>VLOOKUP(CO28,'113勞保勞退單日級距表-僑生-請勿更改表內數字'!$B$4:$D$57,3,TRUE)</f>
        <v>0</v>
      </c>
      <c r="DU28" s="87">
        <f>VLOOKUP(CP28,'113勞保勞退單日級距表-僑生-請勿更改表內數字'!$B$4:$D$57,3,TRUE)</f>
        <v>0</v>
      </c>
      <c r="DV28" s="87">
        <f>VLOOKUP(CQ28,'113勞保勞退單日級距表-僑生-請勿更改表內數字'!$B$4:$D$57,3,TRUE)</f>
        <v>0</v>
      </c>
      <c r="DW28" s="87">
        <f>VLOOKUP(CR28,'113勞保勞退單日級距表-僑生-請勿更改表內數字'!$B$4:$D$57,3,TRUE)</f>
        <v>0</v>
      </c>
      <c r="DX28" s="87">
        <f>VLOOKUP(CS28,'113勞保勞退單日級距表-僑生-請勿更改表內數字'!$B$4:$D$57,3,TRUE)</f>
        <v>0</v>
      </c>
      <c r="DY28" s="87">
        <f>VLOOKUP(CT28,'113勞保勞退單日級距表-僑生-請勿更改表內數字'!$B$4:$D$57,3,TRUE)</f>
        <v>0</v>
      </c>
      <c r="DZ28" s="87">
        <f>VLOOKUP(CU28,'113勞保勞退單日級距表-僑生-請勿更改表內數字'!$B$4:$D$57,3,TRUE)</f>
        <v>0</v>
      </c>
      <c r="EA28" s="87">
        <f>VLOOKUP(CV28,'113勞保勞退單日級距表-僑生-請勿更改表內數字'!$B$4:$D$57,3,TRUE)</f>
        <v>0</v>
      </c>
      <c r="EB28" s="87">
        <f>VLOOKUP(CW28,'113勞保勞退單日級距表-僑生-請勿更改表內數字'!$B$4:$D$57,3,TRUE)</f>
        <v>0</v>
      </c>
      <c r="EC28" s="87">
        <f>VLOOKUP(CX28,'113勞保勞退單日級距表-僑生-請勿更改表內數字'!$B$4:$D$57,3,TRUE)</f>
        <v>0</v>
      </c>
      <c r="ED28" s="87">
        <f>VLOOKUP(CY28,'113勞保勞退單日級距表-僑生-請勿更改表內數字'!$B$4:$D$57,3,TRUE)</f>
        <v>0</v>
      </c>
      <c r="EE28" s="87">
        <f>VLOOKUP(CZ28,'113勞保勞退單日級距表-僑生-請勿更改表內數字'!$B$4:$D$57,3,TRUE)</f>
        <v>0</v>
      </c>
      <c r="EF28" s="87">
        <f>VLOOKUP(DA28,'113勞保勞退單日級距表-僑生-請勿更改表內數字'!$B$4:$D$57,3,TRUE)</f>
        <v>0</v>
      </c>
      <c r="EG28" s="87">
        <f>VLOOKUP(DB28,'113勞保勞退單日級距表-僑生-請勿更改表內數字'!$B$4:$D$57,3,TRUE)</f>
        <v>0</v>
      </c>
      <c r="EH28" s="87">
        <f>VLOOKUP(DC28,'113勞保勞退單日級距表-僑生-請勿更改表內數字'!$B$4:$D$57,3,TRUE)</f>
        <v>0</v>
      </c>
      <c r="EI28" s="87">
        <f>VLOOKUP(DD28,'113勞保勞退單日級距表-僑生-請勿更改表內數字'!$B$4:$D$57,3,TRUE)</f>
        <v>0</v>
      </c>
      <c r="EJ28" s="87">
        <f>VLOOKUP(DE28,'113勞保勞退單日級距表-僑生-請勿更改表內數字'!$B$4:$D$57,3,TRUE)</f>
        <v>0</v>
      </c>
      <c r="EK28" s="87">
        <f>VLOOKUP(DF28,'113勞保勞退單日級距表-僑生-請勿更改表內數字'!$B$4:$D$57,3,TRUE)</f>
        <v>0</v>
      </c>
      <c r="EL28" s="87">
        <f>VLOOKUP(DG28,'113勞保勞退單日級距表-僑生-請勿更改表內數字'!$B$4:$D$57,3,TRUE)</f>
        <v>0</v>
      </c>
      <c r="EM28" s="87">
        <f>VLOOKUP(DH28,'113勞保勞退單日級距表-僑生-請勿更改表內數字'!$B$4:$D$57,3,TRUE)</f>
        <v>0</v>
      </c>
      <c r="EN28" s="87">
        <f>VLOOKUP(DI28,'113勞保勞退單日級距表-僑生-請勿更改表內數字'!$B$4:$D$57,3,TRUE)</f>
        <v>0</v>
      </c>
      <c r="EO28" s="56">
        <f>VLOOKUP(CE28,'113勞保勞退單日級距表-僑生-請勿更改表內數字'!$B$4:$E$57,4,TRUE)</f>
        <v>0</v>
      </c>
      <c r="EP28" s="56">
        <f>VLOOKUP(CF28,'113勞保勞退單日級距表-僑生-請勿更改表內數字'!$B$4:$E$57,4,TRUE)</f>
        <v>0</v>
      </c>
      <c r="EQ28" s="56">
        <f>VLOOKUP(CG28,'113勞保勞退單日級距表-僑生-請勿更改表內數字'!$B$4:$E$57,4,TRUE)</f>
        <v>0</v>
      </c>
      <c r="ER28" s="56">
        <f>VLOOKUP(CH28,'113勞保勞退單日級距表-僑生-請勿更改表內數字'!$B$4:$E$57,4,TRUE)</f>
        <v>0</v>
      </c>
      <c r="ES28" s="56">
        <f>VLOOKUP(CI28,'113勞保勞退單日級距表-僑生-請勿更改表內數字'!$B$4:$E$57,4,TRUE)</f>
        <v>0</v>
      </c>
      <c r="ET28" s="56">
        <f>VLOOKUP(CJ28,'113勞保勞退單日級距表-僑生-請勿更改表內數字'!$B$4:$E$57,4,TRUE)</f>
        <v>0</v>
      </c>
      <c r="EU28" s="56">
        <f>VLOOKUP(CK28,'113勞保勞退單日級距表-僑生-請勿更改表內數字'!$B$4:$E$57,4,TRUE)</f>
        <v>0</v>
      </c>
      <c r="EV28" s="56">
        <f>VLOOKUP(CL28,'113勞保勞退單日級距表-僑生-請勿更改表內數字'!$B$4:$E$57,4,TRUE)</f>
        <v>0</v>
      </c>
      <c r="EW28" s="56">
        <f>VLOOKUP(CM28,'113勞保勞退單日級距表-僑生-請勿更改表內數字'!$B$4:$E$57,4,TRUE)</f>
        <v>0</v>
      </c>
      <c r="EX28" s="56">
        <f>VLOOKUP(CN28,'113勞保勞退單日級距表-僑生-請勿更改表內數字'!$B$4:$E$57,4,TRUE)</f>
        <v>0</v>
      </c>
      <c r="EY28" s="56">
        <f>VLOOKUP(CO28,'113勞保勞退單日級距表-僑生-請勿更改表內數字'!$B$4:$E$57,4,TRUE)</f>
        <v>0</v>
      </c>
      <c r="EZ28" s="56">
        <f>VLOOKUP(CP28,'113勞保勞退單日級距表-僑生-請勿更改表內數字'!$B$4:$E$57,4,TRUE)</f>
        <v>0</v>
      </c>
      <c r="FA28" s="56">
        <f>VLOOKUP(CQ28,'113勞保勞退單日級距表-僑生-請勿更改表內數字'!$B$4:$E$57,4,TRUE)</f>
        <v>0</v>
      </c>
      <c r="FB28" s="56">
        <f>VLOOKUP(CR28,'113勞保勞退單日級距表-僑生-請勿更改表內數字'!$B$4:$E$57,4,TRUE)</f>
        <v>0</v>
      </c>
      <c r="FC28" s="56">
        <f>VLOOKUP(CS28,'113勞保勞退單日級距表-僑生-請勿更改表內數字'!$B$4:$E$57,4,TRUE)</f>
        <v>0</v>
      </c>
      <c r="FD28" s="56">
        <f>VLOOKUP(CT28,'113勞保勞退單日級距表-僑生-請勿更改表內數字'!$B$4:$E$57,4,TRUE)</f>
        <v>0</v>
      </c>
      <c r="FE28" s="56">
        <f>VLOOKUP(CU28,'113勞保勞退單日級距表-僑生-請勿更改表內數字'!$B$4:$E$57,4,TRUE)</f>
        <v>0</v>
      </c>
      <c r="FF28" s="56">
        <f>VLOOKUP(CV28,'113勞保勞退單日級距表-僑生-請勿更改表內數字'!$B$4:$E$57,4,TRUE)</f>
        <v>0</v>
      </c>
      <c r="FG28" s="56">
        <f>VLOOKUP(CW28,'113勞保勞退單日級距表-僑生-請勿更改表內數字'!$B$4:$E$57,4,TRUE)</f>
        <v>0</v>
      </c>
      <c r="FH28" s="56">
        <f>VLOOKUP(CX28,'113勞保勞退單日級距表-僑生-請勿更改表內數字'!$B$4:$E$57,4,TRUE)</f>
        <v>0</v>
      </c>
      <c r="FI28" s="56">
        <f>VLOOKUP(CY28,'113勞保勞退單日級距表-僑生-請勿更改表內數字'!$B$4:$E$57,4,TRUE)</f>
        <v>0</v>
      </c>
      <c r="FJ28" s="56">
        <f>VLOOKUP(CZ28,'113勞保勞退單日級距表-僑生-請勿更改表內數字'!$B$4:$E$57,4,TRUE)</f>
        <v>0</v>
      </c>
      <c r="FK28" s="56">
        <f>VLOOKUP(DA28,'113勞保勞退單日級距表-僑生-請勿更改表內數字'!$B$4:$E$57,4,TRUE)</f>
        <v>0</v>
      </c>
      <c r="FL28" s="56">
        <f>VLOOKUP(DB28,'113勞保勞退單日級距表-僑生-請勿更改表內數字'!$B$4:$E$57,4,TRUE)</f>
        <v>0</v>
      </c>
      <c r="FM28" s="56">
        <f>VLOOKUP(DC28,'113勞保勞退單日級距表-僑生-請勿更改表內數字'!$B$4:$E$57,4,TRUE)</f>
        <v>0</v>
      </c>
      <c r="FN28" s="56">
        <f>VLOOKUP(DD28,'113勞保勞退單日級距表-僑生-請勿更改表內數字'!$B$4:$E$57,4,TRUE)</f>
        <v>0</v>
      </c>
      <c r="FO28" s="56">
        <f>VLOOKUP(DE28,'113勞保勞退單日級距表-僑生-請勿更改表內數字'!$B$4:$E$57,4,TRUE)</f>
        <v>0</v>
      </c>
      <c r="FP28" s="56">
        <f>VLOOKUP(DF28,'113勞保勞退單日級距表-僑生-請勿更改表內數字'!$B$4:$E$57,4,TRUE)</f>
        <v>0</v>
      </c>
      <c r="FQ28" s="56">
        <f>VLOOKUP(DG28,'113勞保勞退單日級距表-僑生-請勿更改表內數字'!$B$4:$E$57,4,TRUE)</f>
        <v>0</v>
      </c>
      <c r="FR28" s="56">
        <f>VLOOKUP(DH28,'113勞保勞退單日級距表-僑生-請勿更改表內數字'!$B$4:$E$57,4,TRUE)</f>
        <v>0</v>
      </c>
      <c r="FS28" s="56">
        <f>VLOOKUP(DI28,'113勞保勞退單日級距表-僑生-請勿更改表內數字'!$B$4:$E$57,4,TRUE)</f>
        <v>0</v>
      </c>
      <c r="FT28" s="44"/>
    </row>
    <row r="29" spans="1:176" s="1" customFormat="1">
      <c r="A29" s="53"/>
      <c r="B29" s="71"/>
      <c r="C29" s="71"/>
      <c r="D29" s="72"/>
      <c r="E29" s="72"/>
      <c r="F29" s="72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5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71"/>
      <c r="AH29" s="71"/>
      <c r="AI29" s="71"/>
      <c r="AJ29" s="71"/>
      <c r="AK29" s="71"/>
      <c r="AL29" s="51"/>
      <c r="AM29" s="143"/>
      <c r="AN29" s="60"/>
      <c r="AO29" s="148"/>
      <c r="AP29" s="141">
        <f t="shared" si="0"/>
        <v>0</v>
      </c>
      <c r="AQ29" s="50">
        <f t="shared" si="1"/>
        <v>0</v>
      </c>
      <c r="AR29" s="50">
        <f t="shared" si="2"/>
        <v>0</v>
      </c>
      <c r="AS29" s="138">
        <f t="shared" si="39"/>
        <v>0</v>
      </c>
      <c r="AT29" s="131">
        <f>VLOOKUP(AS29,'113勞保勞退單日級距表-僑生-請勿更改表內數字'!$B$4:$D$57,3,TRUE)*AP29</f>
        <v>0</v>
      </c>
      <c r="AU29" s="131">
        <f>VLOOKUP(AS29,'113勞保勞退單日級距表-僑生-請勿更改表內數字'!$B$4:$E$57,4,TRUE)*AP29</f>
        <v>0</v>
      </c>
      <c r="AV29" s="59">
        <f t="shared" si="3"/>
        <v>0</v>
      </c>
      <c r="AW29" s="158">
        <f t="shared" si="4"/>
        <v>0</v>
      </c>
      <c r="AX29" s="59">
        <v>0</v>
      </c>
      <c r="AY29" s="59">
        <f t="shared" si="5"/>
        <v>0</v>
      </c>
      <c r="AZ29" s="87">
        <f t="shared" si="6"/>
        <v>0</v>
      </c>
      <c r="BA29" s="87">
        <f t="shared" si="7"/>
        <v>0</v>
      </c>
      <c r="BB29" s="87">
        <f t="shared" si="8"/>
        <v>0</v>
      </c>
      <c r="BC29" s="87">
        <f t="shared" si="9"/>
        <v>0</v>
      </c>
      <c r="BD29" s="87">
        <f t="shared" si="10"/>
        <v>0</v>
      </c>
      <c r="BE29" s="87">
        <f t="shared" si="11"/>
        <v>0</v>
      </c>
      <c r="BF29" s="87">
        <f t="shared" si="12"/>
        <v>0</v>
      </c>
      <c r="BG29" s="87">
        <f t="shared" si="13"/>
        <v>0</v>
      </c>
      <c r="BH29" s="87">
        <f t="shared" si="14"/>
        <v>0</v>
      </c>
      <c r="BI29" s="87">
        <f t="shared" si="15"/>
        <v>0</v>
      </c>
      <c r="BJ29" s="87">
        <f t="shared" si="16"/>
        <v>0</v>
      </c>
      <c r="BK29" s="87">
        <f t="shared" si="17"/>
        <v>0</v>
      </c>
      <c r="BL29" s="87">
        <f t="shared" si="18"/>
        <v>0</v>
      </c>
      <c r="BM29" s="87">
        <f t="shared" si="19"/>
        <v>0</v>
      </c>
      <c r="BN29" s="87">
        <f t="shared" si="20"/>
        <v>0</v>
      </c>
      <c r="BO29" s="87">
        <f t="shared" si="21"/>
        <v>0</v>
      </c>
      <c r="BP29" s="87">
        <f t="shared" si="22"/>
        <v>0</v>
      </c>
      <c r="BQ29" s="87">
        <f t="shared" si="23"/>
        <v>0</v>
      </c>
      <c r="BR29" s="87">
        <f t="shared" si="24"/>
        <v>0</v>
      </c>
      <c r="BS29" s="87">
        <f t="shared" si="25"/>
        <v>0</v>
      </c>
      <c r="BT29" s="87">
        <f t="shared" si="26"/>
        <v>0</v>
      </c>
      <c r="BU29" s="87">
        <f t="shared" si="27"/>
        <v>0</v>
      </c>
      <c r="BV29" s="87">
        <f t="shared" si="28"/>
        <v>0</v>
      </c>
      <c r="BW29" s="87">
        <f t="shared" si="29"/>
        <v>0</v>
      </c>
      <c r="BX29" s="87">
        <f t="shared" si="30"/>
        <v>0</v>
      </c>
      <c r="BY29" s="87">
        <f t="shared" si="31"/>
        <v>0</v>
      </c>
      <c r="BZ29" s="87">
        <f t="shared" si="32"/>
        <v>0</v>
      </c>
      <c r="CA29" s="87">
        <f t="shared" si="33"/>
        <v>0</v>
      </c>
      <c r="CB29" s="87">
        <f t="shared" si="34"/>
        <v>0</v>
      </c>
      <c r="CC29" s="87">
        <f t="shared" si="35"/>
        <v>0</v>
      </c>
      <c r="CD29" s="87">
        <f t="shared" si="36"/>
        <v>0</v>
      </c>
      <c r="CE29" s="89">
        <f t="shared" si="41"/>
        <v>0</v>
      </c>
      <c r="CF29" s="89">
        <f t="shared" si="41"/>
        <v>0</v>
      </c>
      <c r="CG29" s="89">
        <f t="shared" si="41"/>
        <v>0</v>
      </c>
      <c r="CH29" s="89">
        <f t="shared" si="41"/>
        <v>0</v>
      </c>
      <c r="CI29" s="89">
        <f t="shared" si="41"/>
        <v>0</v>
      </c>
      <c r="CJ29" s="89">
        <f t="shared" si="41"/>
        <v>0</v>
      </c>
      <c r="CK29" s="89">
        <f t="shared" si="41"/>
        <v>0</v>
      </c>
      <c r="CL29" s="89">
        <f t="shared" si="41"/>
        <v>0</v>
      </c>
      <c r="CM29" s="89">
        <f t="shared" si="41"/>
        <v>0</v>
      </c>
      <c r="CN29" s="89">
        <f t="shared" si="41"/>
        <v>0</v>
      </c>
      <c r="CO29" s="89">
        <f t="shared" si="41"/>
        <v>0</v>
      </c>
      <c r="CP29" s="89">
        <f t="shared" si="41"/>
        <v>0</v>
      </c>
      <c r="CQ29" s="89">
        <f t="shared" si="41"/>
        <v>0</v>
      </c>
      <c r="CR29" s="89">
        <f t="shared" si="41"/>
        <v>0</v>
      </c>
      <c r="CS29" s="89">
        <f t="shared" si="41"/>
        <v>0</v>
      </c>
      <c r="CT29" s="89">
        <f t="shared" si="40"/>
        <v>0</v>
      </c>
      <c r="CU29" s="89">
        <f t="shared" si="40"/>
        <v>0</v>
      </c>
      <c r="CV29" s="89">
        <f t="shared" si="40"/>
        <v>0</v>
      </c>
      <c r="CW29" s="89">
        <f t="shared" si="40"/>
        <v>0</v>
      </c>
      <c r="CX29" s="89">
        <f t="shared" si="40"/>
        <v>0</v>
      </c>
      <c r="CY29" s="89">
        <f t="shared" si="40"/>
        <v>0</v>
      </c>
      <c r="CZ29" s="89">
        <f t="shared" si="40"/>
        <v>0</v>
      </c>
      <c r="DA29" s="89">
        <f t="shared" si="40"/>
        <v>0</v>
      </c>
      <c r="DB29" s="89">
        <f t="shared" si="40"/>
        <v>0</v>
      </c>
      <c r="DC29" s="89">
        <f t="shared" si="40"/>
        <v>0</v>
      </c>
      <c r="DD29" s="89">
        <f t="shared" si="40"/>
        <v>0</v>
      </c>
      <c r="DE29" s="89">
        <f t="shared" si="40"/>
        <v>0</v>
      </c>
      <c r="DF29" s="89">
        <f t="shared" si="40"/>
        <v>0</v>
      </c>
      <c r="DG29" s="89">
        <f t="shared" si="40"/>
        <v>0</v>
      </c>
      <c r="DH29" s="89">
        <f t="shared" si="40"/>
        <v>0</v>
      </c>
      <c r="DI29" s="89">
        <f t="shared" si="40"/>
        <v>0</v>
      </c>
      <c r="DJ29" s="87">
        <f>VLOOKUP(CE29,'113勞保勞退單日級距表-僑生-請勿更改表內數字'!$B$4:$D$57,3,TRUE)</f>
        <v>0</v>
      </c>
      <c r="DK29" s="87">
        <f>VLOOKUP(CF29,'113勞保勞退單日級距表-僑生-請勿更改表內數字'!$B$4:$D$57,3,TRUE)</f>
        <v>0</v>
      </c>
      <c r="DL29" s="87">
        <f>VLOOKUP(CG29,'113勞保勞退單日級距表-僑生-請勿更改表內數字'!$B$4:$D$57,3,TRUE)</f>
        <v>0</v>
      </c>
      <c r="DM29" s="87">
        <f>VLOOKUP(CH29,'113勞保勞退單日級距表-僑生-請勿更改表內數字'!$B$4:$D$57,3,TRUE)</f>
        <v>0</v>
      </c>
      <c r="DN29" s="87">
        <f>VLOOKUP(CI29,'113勞保勞退單日級距表-僑生-請勿更改表內數字'!$B$4:$D$57,3,TRUE)</f>
        <v>0</v>
      </c>
      <c r="DO29" s="87">
        <f>VLOOKUP(CJ29,'113勞保勞退單日級距表-僑生-請勿更改表內數字'!$B$4:$D$57,3,TRUE)</f>
        <v>0</v>
      </c>
      <c r="DP29" s="87">
        <f>VLOOKUP(CK29,'113勞保勞退單日級距表-僑生-請勿更改表內數字'!$B$4:$D$57,3,TRUE)</f>
        <v>0</v>
      </c>
      <c r="DQ29" s="87">
        <f>VLOOKUP(CL29,'113勞保勞退單日級距表-僑生-請勿更改表內數字'!$B$4:$D$57,3,TRUE)</f>
        <v>0</v>
      </c>
      <c r="DR29" s="87">
        <f>VLOOKUP(CM29,'113勞保勞退單日級距表-僑生-請勿更改表內數字'!$B$4:$D$57,3,TRUE)</f>
        <v>0</v>
      </c>
      <c r="DS29" s="87">
        <f>VLOOKUP(CN29,'113勞保勞退單日級距表-僑生-請勿更改表內數字'!$B$4:$D$57,3,TRUE)</f>
        <v>0</v>
      </c>
      <c r="DT29" s="87">
        <f>VLOOKUP(CO29,'113勞保勞退單日級距表-僑生-請勿更改表內數字'!$B$4:$D$57,3,TRUE)</f>
        <v>0</v>
      </c>
      <c r="DU29" s="87">
        <f>VLOOKUP(CP29,'113勞保勞退單日級距表-僑生-請勿更改表內數字'!$B$4:$D$57,3,TRUE)</f>
        <v>0</v>
      </c>
      <c r="DV29" s="87">
        <f>VLOOKUP(CQ29,'113勞保勞退單日級距表-僑生-請勿更改表內數字'!$B$4:$D$57,3,TRUE)</f>
        <v>0</v>
      </c>
      <c r="DW29" s="87">
        <f>VLOOKUP(CR29,'113勞保勞退單日級距表-僑生-請勿更改表內數字'!$B$4:$D$57,3,TRUE)</f>
        <v>0</v>
      </c>
      <c r="DX29" s="87">
        <f>VLOOKUP(CS29,'113勞保勞退單日級距表-僑生-請勿更改表內數字'!$B$4:$D$57,3,TRUE)</f>
        <v>0</v>
      </c>
      <c r="DY29" s="87">
        <f>VLOOKUP(CT29,'113勞保勞退單日級距表-僑生-請勿更改表內數字'!$B$4:$D$57,3,TRUE)</f>
        <v>0</v>
      </c>
      <c r="DZ29" s="87">
        <f>VLOOKUP(CU29,'113勞保勞退單日級距表-僑生-請勿更改表內數字'!$B$4:$D$57,3,TRUE)</f>
        <v>0</v>
      </c>
      <c r="EA29" s="87">
        <f>VLOOKUP(CV29,'113勞保勞退單日級距表-僑生-請勿更改表內數字'!$B$4:$D$57,3,TRUE)</f>
        <v>0</v>
      </c>
      <c r="EB29" s="87">
        <f>VLOOKUP(CW29,'113勞保勞退單日級距表-僑生-請勿更改表內數字'!$B$4:$D$57,3,TRUE)</f>
        <v>0</v>
      </c>
      <c r="EC29" s="87">
        <f>VLOOKUP(CX29,'113勞保勞退單日級距表-僑生-請勿更改表內數字'!$B$4:$D$57,3,TRUE)</f>
        <v>0</v>
      </c>
      <c r="ED29" s="87">
        <f>VLOOKUP(CY29,'113勞保勞退單日級距表-僑生-請勿更改表內數字'!$B$4:$D$57,3,TRUE)</f>
        <v>0</v>
      </c>
      <c r="EE29" s="87">
        <f>VLOOKUP(CZ29,'113勞保勞退單日級距表-僑生-請勿更改表內數字'!$B$4:$D$57,3,TRUE)</f>
        <v>0</v>
      </c>
      <c r="EF29" s="87">
        <f>VLOOKUP(DA29,'113勞保勞退單日級距表-僑生-請勿更改表內數字'!$B$4:$D$57,3,TRUE)</f>
        <v>0</v>
      </c>
      <c r="EG29" s="87">
        <f>VLOOKUP(DB29,'113勞保勞退單日級距表-僑生-請勿更改表內數字'!$B$4:$D$57,3,TRUE)</f>
        <v>0</v>
      </c>
      <c r="EH29" s="87">
        <f>VLOOKUP(DC29,'113勞保勞退單日級距表-僑生-請勿更改表內數字'!$B$4:$D$57,3,TRUE)</f>
        <v>0</v>
      </c>
      <c r="EI29" s="87">
        <f>VLOOKUP(DD29,'113勞保勞退單日級距表-僑生-請勿更改表內數字'!$B$4:$D$57,3,TRUE)</f>
        <v>0</v>
      </c>
      <c r="EJ29" s="87">
        <f>VLOOKUP(DE29,'113勞保勞退單日級距表-僑生-請勿更改表內數字'!$B$4:$D$57,3,TRUE)</f>
        <v>0</v>
      </c>
      <c r="EK29" s="87">
        <f>VLOOKUP(DF29,'113勞保勞退單日級距表-僑生-請勿更改表內數字'!$B$4:$D$57,3,TRUE)</f>
        <v>0</v>
      </c>
      <c r="EL29" s="87">
        <f>VLOOKUP(DG29,'113勞保勞退單日級距表-僑生-請勿更改表內數字'!$B$4:$D$57,3,TRUE)</f>
        <v>0</v>
      </c>
      <c r="EM29" s="87">
        <f>VLOOKUP(DH29,'113勞保勞退單日級距表-僑生-請勿更改表內數字'!$B$4:$D$57,3,TRUE)</f>
        <v>0</v>
      </c>
      <c r="EN29" s="87">
        <f>VLOOKUP(DI29,'113勞保勞退單日級距表-僑生-請勿更改表內數字'!$B$4:$D$57,3,TRUE)</f>
        <v>0</v>
      </c>
      <c r="EO29" s="90">
        <f>VLOOKUP(CE29,'113勞保勞退單日級距表-僑生-請勿更改表內數字'!$B$4:$E$57,4,TRUE)</f>
        <v>0</v>
      </c>
      <c r="EP29" s="90">
        <f>VLOOKUP(CF29,'113勞保勞退單日級距表-僑生-請勿更改表內數字'!$B$4:$E$57,4,TRUE)</f>
        <v>0</v>
      </c>
      <c r="EQ29" s="90">
        <f>VLOOKUP(CG29,'113勞保勞退單日級距表-僑生-請勿更改表內數字'!$B$4:$E$57,4,TRUE)</f>
        <v>0</v>
      </c>
      <c r="ER29" s="90">
        <f>VLOOKUP(CH29,'113勞保勞退單日級距表-僑生-請勿更改表內數字'!$B$4:$E$57,4,TRUE)</f>
        <v>0</v>
      </c>
      <c r="ES29" s="90">
        <f>VLOOKUP(CI29,'113勞保勞退單日級距表-僑生-請勿更改表內數字'!$B$4:$E$57,4,TRUE)</f>
        <v>0</v>
      </c>
      <c r="ET29" s="90">
        <f>VLOOKUP(CJ29,'113勞保勞退單日級距表-僑生-請勿更改表內數字'!$B$4:$E$57,4,TRUE)</f>
        <v>0</v>
      </c>
      <c r="EU29" s="90">
        <f>VLOOKUP(CK29,'113勞保勞退單日級距表-僑生-請勿更改表內數字'!$B$4:$E$57,4,TRUE)</f>
        <v>0</v>
      </c>
      <c r="EV29" s="90">
        <f>VLOOKUP(CL29,'113勞保勞退單日級距表-僑生-請勿更改表內數字'!$B$4:$E$57,4,TRUE)</f>
        <v>0</v>
      </c>
      <c r="EW29" s="90">
        <f>VLOOKUP(CM29,'113勞保勞退單日級距表-僑生-請勿更改表內數字'!$B$4:$E$57,4,TRUE)</f>
        <v>0</v>
      </c>
      <c r="EX29" s="90">
        <f>VLOOKUP(CN29,'113勞保勞退單日級距表-僑生-請勿更改表內數字'!$B$4:$E$57,4,TRUE)</f>
        <v>0</v>
      </c>
      <c r="EY29" s="90">
        <f>VLOOKUP(CO29,'113勞保勞退單日級距表-僑生-請勿更改表內數字'!$B$4:$E$57,4,TRUE)</f>
        <v>0</v>
      </c>
      <c r="EZ29" s="90">
        <f>VLOOKUP(CP29,'113勞保勞退單日級距表-僑生-請勿更改表內數字'!$B$4:$E$57,4,TRUE)</f>
        <v>0</v>
      </c>
      <c r="FA29" s="90">
        <f>VLOOKUP(CQ29,'113勞保勞退單日級距表-僑生-請勿更改表內數字'!$B$4:$E$57,4,TRUE)</f>
        <v>0</v>
      </c>
      <c r="FB29" s="90">
        <f>VLOOKUP(CR29,'113勞保勞退單日級距表-僑生-請勿更改表內數字'!$B$4:$E$57,4,TRUE)</f>
        <v>0</v>
      </c>
      <c r="FC29" s="90">
        <f>VLOOKUP(CS29,'113勞保勞退單日級距表-僑生-請勿更改表內數字'!$B$4:$E$57,4,TRUE)</f>
        <v>0</v>
      </c>
      <c r="FD29" s="90">
        <f>VLOOKUP(CT29,'113勞保勞退單日級距表-僑生-請勿更改表內數字'!$B$4:$E$57,4,TRUE)</f>
        <v>0</v>
      </c>
      <c r="FE29" s="90">
        <f>VLOOKUP(CU29,'113勞保勞退單日級距表-僑生-請勿更改表內數字'!$B$4:$E$57,4,TRUE)</f>
        <v>0</v>
      </c>
      <c r="FF29" s="90">
        <f>VLOOKUP(CV29,'113勞保勞退單日級距表-僑生-請勿更改表內數字'!$B$4:$E$57,4,TRUE)</f>
        <v>0</v>
      </c>
      <c r="FG29" s="90">
        <f>VLOOKUP(CW29,'113勞保勞退單日級距表-僑生-請勿更改表內數字'!$B$4:$E$57,4,TRUE)</f>
        <v>0</v>
      </c>
      <c r="FH29" s="90">
        <f>VLOOKUP(CX29,'113勞保勞退單日級距表-僑生-請勿更改表內數字'!$B$4:$E$57,4,TRUE)</f>
        <v>0</v>
      </c>
      <c r="FI29" s="90">
        <f>VLOOKUP(CY29,'113勞保勞退單日級距表-僑生-請勿更改表內數字'!$B$4:$E$57,4,TRUE)</f>
        <v>0</v>
      </c>
      <c r="FJ29" s="90">
        <f>VLOOKUP(CZ29,'113勞保勞退單日級距表-僑生-請勿更改表內數字'!$B$4:$E$57,4,TRUE)</f>
        <v>0</v>
      </c>
      <c r="FK29" s="90">
        <f>VLOOKUP(DA29,'113勞保勞退單日級距表-僑生-請勿更改表內數字'!$B$4:$E$57,4,TRUE)</f>
        <v>0</v>
      </c>
      <c r="FL29" s="90">
        <f>VLOOKUP(DB29,'113勞保勞退單日級距表-僑生-請勿更改表內數字'!$B$4:$E$57,4,TRUE)</f>
        <v>0</v>
      </c>
      <c r="FM29" s="90">
        <f>VLOOKUP(DC29,'113勞保勞退單日級距表-僑生-請勿更改表內數字'!$B$4:$E$57,4,TRUE)</f>
        <v>0</v>
      </c>
      <c r="FN29" s="90">
        <f>VLOOKUP(DD29,'113勞保勞退單日級距表-僑生-請勿更改表內數字'!$B$4:$E$57,4,TRUE)</f>
        <v>0</v>
      </c>
      <c r="FO29" s="90">
        <f>VLOOKUP(DE29,'113勞保勞退單日級距表-僑生-請勿更改表內數字'!$B$4:$E$57,4,TRUE)</f>
        <v>0</v>
      </c>
      <c r="FP29" s="90">
        <f>VLOOKUP(DF29,'113勞保勞退單日級距表-僑生-請勿更改表內數字'!$B$4:$E$57,4,TRUE)</f>
        <v>0</v>
      </c>
      <c r="FQ29" s="90">
        <f>VLOOKUP(DG29,'113勞保勞退單日級距表-僑生-請勿更改表內數字'!$B$4:$E$57,4,TRUE)</f>
        <v>0</v>
      </c>
      <c r="FR29" s="90">
        <f>VLOOKUP(DH29,'113勞保勞退單日級距表-僑生-請勿更改表內數字'!$B$4:$E$57,4,TRUE)</f>
        <v>0</v>
      </c>
      <c r="FS29" s="90">
        <f>VLOOKUP(DI29,'113勞保勞退單日級距表-僑生-請勿更改表內數字'!$B$4:$E$57,4,TRUE)</f>
        <v>0</v>
      </c>
    </row>
    <row r="30" spans="1:176" s="48" customFormat="1">
      <c r="A30" s="49"/>
      <c r="B30" s="71"/>
      <c r="C30" s="71"/>
      <c r="D30" s="72"/>
      <c r="E30" s="72"/>
      <c r="F30" s="72"/>
      <c r="G30" s="111"/>
      <c r="H30" s="111"/>
      <c r="I30" s="111"/>
      <c r="J30" s="111"/>
      <c r="K30" s="111"/>
      <c r="L30" s="111"/>
      <c r="M30" s="111"/>
      <c r="N30" s="115"/>
      <c r="O30" s="115"/>
      <c r="P30" s="115"/>
      <c r="Q30" s="111"/>
      <c r="R30" s="111"/>
      <c r="S30" s="111"/>
      <c r="T30" s="111"/>
      <c r="U30" s="111"/>
      <c r="V30" s="115"/>
      <c r="W30" s="115"/>
      <c r="X30" s="115"/>
      <c r="Y30" s="111"/>
      <c r="Z30" s="111"/>
      <c r="AA30" s="111"/>
      <c r="AB30" s="111"/>
      <c r="AC30" s="111"/>
      <c r="AD30" s="111"/>
      <c r="AE30" s="111"/>
      <c r="AF30" s="111"/>
      <c r="AG30" s="71"/>
      <c r="AH30" s="71"/>
      <c r="AI30" s="71"/>
      <c r="AJ30" s="71"/>
      <c r="AK30" s="71"/>
      <c r="AL30" s="51"/>
      <c r="AM30" s="143"/>
      <c r="AN30" s="60"/>
      <c r="AO30" s="148"/>
      <c r="AP30" s="141">
        <f t="shared" si="0"/>
        <v>0</v>
      </c>
      <c r="AQ30" s="50">
        <f t="shared" si="1"/>
        <v>0</v>
      </c>
      <c r="AR30" s="50">
        <f t="shared" si="2"/>
        <v>0</v>
      </c>
      <c r="AS30" s="138">
        <f t="shared" si="39"/>
        <v>0</v>
      </c>
      <c r="AT30" s="131">
        <f>VLOOKUP(AS30,'113勞保勞退單日級距表-僑生-請勿更改表內數字'!$B$4:$D$57,3,TRUE)*AP30</f>
        <v>0</v>
      </c>
      <c r="AU30" s="131">
        <f>VLOOKUP(AS30,'113勞保勞退單日級距表-僑生-請勿更改表內數字'!$B$4:$E$57,4,TRUE)*AP30</f>
        <v>0</v>
      </c>
      <c r="AV30" s="59">
        <f t="shared" si="3"/>
        <v>0</v>
      </c>
      <c r="AW30" s="158">
        <f t="shared" si="4"/>
        <v>0</v>
      </c>
      <c r="AX30" s="59">
        <v>0</v>
      </c>
      <c r="AY30" s="59">
        <f t="shared" si="5"/>
        <v>0</v>
      </c>
      <c r="AZ30" s="87">
        <f t="shared" si="6"/>
        <v>0</v>
      </c>
      <c r="BA30" s="87">
        <f t="shared" si="7"/>
        <v>0</v>
      </c>
      <c r="BB30" s="87">
        <f t="shared" si="8"/>
        <v>0</v>
      </c>
      <c r="BC30" s="87">
        <f t="shared" si="9"/>
        <v>0</v>
      </c>
      <c r="BD30" s="87">
        <f t="shared" si="10"/>
        <v>0</v>
      </c>
      <c r="BE30" s="87">
        <f t="shared" si="11"/>
        <v>0</v>
      </c>
      <c r="BF30" s="87">
        <f t="shared" si="12"/>
        <v>0</v>
      </c>
      <c r="BG30" s="87">
        <f t="shared" si="13"/>
        <v>0</v>
      </c>
      <c r="BH30" s="87">
        <f t="shared" si="14"/>
        <v>0</v>
      </c>
      <c r="BI30" s="87">
        <f t="shared" si="15"/>
        <v>0</v>
      </c>
      <c r="BJ30" s="87">
        <f t="shared" si="16"/>
        <v>0</v>
      </c>
      <c r="BK30" s="87">
        <f t="shared" si="17"/>
        <v>0</v>
      </c>
      <c r="BL30" s="87">
        <f t="shared" si="18"/>
        <v>0</v>
      </c>
      <c r="BM30" s="87">
        <f t="shared" si="19"/>
        <v>0</v>
      </c>
      <c r="BN30" s="87">
        <f t="shared" si="20"/>
        <v>0</v>
      </c>
      <c r="BO30" s="87">
        <f t="shared" si="21"/>
        <v>0</v>
      </c>
      <c r="BP30" s="87">
        <f t="shared" si="22"/>
        <v>0</v>
      </c>
      <c r="BQ30" s="87">
        <f t="shared" si="23"/>
        <v>0</v>
      </c>
      <c r="BR30" s="87">
        <f t="shared" si="24"/>
        <v>0</v>
      </c>
      <c r="BS30" s="87">
        <f t="shared" si="25"/>
        <v>0</v>
      </c>
      <c r="BT30" s="87">
        <f t="shared" si="26"/>
        <v>0</v>
      </c>
      <c r="BU30" s="87">
        <f t="shared" si="27"/>
        <v>0</v>
      </c>
      <c r="BV30" s="87">
        <f t="shared" si="28"/>
        <v>0</v>
      </c>
      <c r="BW30" s="87">
        <f t="shared" si="29"/>
        <v>0</v>
      </c>
      <c r="BX30" s="87">
        <f t="shared" si="30"/>
        <v>0</v>
      </c>
      <c r="BY30" s="87">
        <f t="shared" si="31"/>
        <v>0</v>
      </c>
      <c r="BZ30" s="87">
        <f t="shared" si="32"/>
        <v>0</v>
      </c>
      <c r="CA30" s="87">
        <f t="shared" si="33"/>
        <v>0</v>
      </c>
      <c r="CB30" s="87">
        <f t="shared" si="34"/>
        <v>0</v>
      </c>
      <c r="CC30" s="87">
        <f t="shared" si="35"/>
        <v>0</v>
      </c>
      <c r="CD30" s="87">
        <f t="shared" si="36"/>
        <v>0</v>
      </c>
      <c r="CE30" s="89">
        <f t="shared" si="41"/>
        <v>0</v>
      </c>
      <c r="CF30" s="89">
        <f t="shared" si="41"/>
        <v>0</v>
      </c>
      <c r="CG30" s="89">
        <f t="shared" si="41"/>
        <v>0</v>
      </c>
      <c r="CH30" s="89">
        <f t="shared" si="41"/>
        <v>0</v>
      </c>
      <c r="CI30" s="89">
        <f t="shared" si="41"/>
        <v>0</v>
      </c>
      <c r="CJ30" s="89">
        <f t="shared" si="41"/>
        <v>0</v>
      </c>
      <c r="CK30" s="89">
        <f t="shared" si="41"/>
        <v>0</v>
      </c>
      <c r="CL30" s="89">
        <f t="shared" si="41"/>
        <v>0</v>
      </c>
      <c r="CM30" s="89">
        <f t="shared" si="41"/>
        <v>0</v>
      </c>
      <c r="CN30" s="89">
        <f t="shared" si="41"/>
        <v>0</v>
      </c>
      <c r="CO30" s="89">
        <f t="shared" si="41"/>
        <v>0</v>
      </c>
      <c r="CP30" s="89">
        <f t="shared" si="41"/>
        <v>0</v>
      </c>
      <c r="CQ30" s="89">
        <f t="shared" si="41"/>
        <v>0</v>
      </c>
      <c r="CR30" s="89">
        <f t="shared" si="41"/>
        <v>0</v>
      </c>
      <c r="CS30" s="89">
        <f t="shared" si="41"/>
        <v>0</v>
      </c>
      <c r="CT30" s="89">
        <f t="shared" si="40"/>
        <v>0</v>
      </c>
      <c r="CU30" s="89">
        <f t="shared" si="40"/>
        <v>0</v>
      </c>
      <c r="CV30" s="89">
        <f t="shared" si="40"/>
        <v>0</v>
      </c>
      <c r="CW30" s="89">
        <f t="shared" si="40"/>
        <v>0</v>
      </c>
      <c r="CX30" s="89">
        <f t="shared" si="40"/>
        <v>0</v>
      </c>
      <c r="CY30" s="89">
        <f t="shared" si="40"/>
        <v>0</v>
      </c>
      <c r="CZ30" s="89">
        <f t="shared" si="40"/>
        <v>0</v>
      </c>
      <c r="DA30" s="89">
        <f t="shared" si="40"/>
        <v>0</v>
      </c>
      <c r="DB30" s="89">
        <f t="shared" si="40"/>
        <v>0</v>
      </c>
      <c r="DC30" s="89">
        <f t="shared" si="40"/>
        <v>0</v>
      </c>
      <c r="DD30" s="89">
        <f t="shared" si="40"/>
        <v>0</v>
      </c>
      <c r="DE30" s="89">
        <f t="shared" si="40"/>
        <v>0</v>
      </c>
      <c r="DF30" s="89">
        <f t="shared" si="40"/>
        <v>0</v>
      </c>
      <c r="DG30" s="89">
        <f t="shared" si="40"/>
        <v>0</v>
      </c>
      <c r="DH30" s="89">
        <f t="shared" si="40"/>
        <v>0</v>
      </c>
      <c r="DI30" s="89">
        <f t="shared" si="40"/>
        <v>0</v>
      </c>
      <c r="DJ30" s="87">
        <f>VLOOKUP(CE30,'113勞保勞退單日級距表-僑生-請勿更改表內數字'!$B$4:$D$57,3,TRUE)</f>
        <v>0</v>
      </c>
      <c r="DK30" s="87">
        <f>VLOOKUP(CF30,'113勞保勞退單日級距表-僑生-請勿更改表內數字'!$B$4:$D$57,3,TRUE)</f>
        <v>0</v>
      </c>
      <c r="DL30" s="87">
        <f>VLOOKUP(CG30,'113勞保勞退單日級距表-僑生-請勿更改表內數字'!$B$4:$D$57,3,TRUE)</f>
        <v>0</v>
      </c>
      <c r="DM30" s="87">
        <f>VLOOKUP(CH30,'113勞保勞退單日級距表-僑生-請勿更改表內數字'!$B$4:$D$57,3,TRUE)</f>
        <v>0</v>
      </c>
      <c r="DN30" s="87">
        <f>VLOOKUP(CI30,'113勞保勞退單日級距表-僑生-請勿更改表內數字'!$B$4:$D$57,3,TRUE)</f>
        <v>0</v>
      </c>
      <c r="DO30" s="87">
        <f>VLOOKUP(CJ30,'113勞保勞退單日級距表-僑生-請勿更改表內數字'!$B$4:$D$57,3,TRUE)</f>
        <v>0</v>
      </c>
      <c r="DP30" s="87">
        <f>VLOOKUP(CK30,'113勞保勞退單日級距表-僑生-請勿更改表內數字'!$B$4:$D$57,3,TRUE)</f>
        <v>0</v>
      </c>
      <c r="DQ30" s="87">
        <f>VLOOKUP(CL30,'113勞保勞退單日級距表-僑生-請勿更改表內數字'!$B$4:$D$57,3,TRUE)</f>
        <v>0</v>
      </c>
      <c r="DR30" s="87">
        <f>VLOOKUP(CM30,'113勞保勞退單日級距表-僑生-請勿更改表內數字'!$B$4:$D$57,3,TRUE)</f>
        <v>0</v>
      </c>
      <c r="DS30" s="87">
        <f>VLOOKUP(CN30,'113勞保勞退單日級距表-僑生-請勿更改表內數字'!$B$4:$D$57,3,TRUE)</f>
        <v>0</v>
      </c>
      <c r="DT30" s="87">
        <f>VLOOKUP(CO30,'113勞保勞退單日級距表-僑生-請勿更改表內數字'!$B$4:$D$57,3,TRUE)</f>
        <v>0</v>
      </c>
      <c r="DU30" s="87">
        <f>VLOOKUP(CP30,'113勞保勞退單日級距表-僑生-請勿更改表內數字'!$B$4:$D$57,3,TRUE)</f>
        <v>0</v>
      </c>
      <c r="DV30" s="87">
        <f>VLOOKUP(CQ30,'113勞保勞退單日級距表-僑生-請勿更改表內數字'!$B$4:$D$57,3,TRUE)</f>
        <v>0</v>
      </c>
      <c r="DW30" s="87">
        <f>VLOOKUP(CR30,'113勞保勞退單日級距表-僑生-請勿更改表內數字'!$B$4:$D$57,3,TRUE)</f>
        <v>0</v>
      </c>
      <c r="DX30" s="87">
        <f>VLOOKUP(CS30,'113勞保勞退單日級距表-僑生-請勿更改表內數字'!$B$4:$D$57,3,TRUE)</f>
        <v>0</v>
      </c>
      <c r="DY30" s="87">
        <f>VLOOKUP(CT30,'113勞保勞退單日級距表-僑生-請勿更改表內數字'!$B$4:$D$57,3,TRUE)</f>
        <v>0</v>
      </c>
      <c r="DZ30" s="87">
        <f>VLOOKUP(CU30,'113勞保勞退單日級距表-僑生-請勿更改表內數字'!$B$4:$D$57,3,TRUE)</f>
        <v>0</v>
      </c>
      <c r="EA30" s="87">
        <f>VLOOKUP(CV30,'113勞保勞退單日級距表-僑生-請勿更改表內數字'!$B$4:$D$57,3,TRUE)</f>
        <v>0</v>
      </c>
      <c r="EB30" s="87">
        <f>VLOOKUP(CW30,'113勞保勞退單日級距表-僑生-請勿更改表內數字'!$B$4:$D$57,3,TRUE)</f>
        <v>0</v>
      </c>
      <c r="EC30" s="87">
        <f>VLOOKUP(CX30,'113勞保勞退單日級距表-僑生-請勿更改表內數字'!$B$4:$D$57,3,TRUE)</f>
        <v>0</v>
      </c>
      <c r="ED30" s="87">
        <f>VLOOKUP(CY30,'113勞保勞退單日級距表-僑生-請勿更改表內數字'!$B$4:$D$57,3,TRUE)</f>
        <v>0</v>
      </c>
      <c r="EE30" s="87">
        <f>VLOOKUP(CZ30,'113勞保勞退單日級距表-僑生-請勿更改表內數字'!$B$4:$D$57,3,TRUE)</f>
        <v>0</v>
      </c>
      <c r="EF30" s="87">
        <f>VLOOKUP(DA30,'113勞保勞退單日級距表-僑生-請勿更改表內數字'!$B$4:$D$57,3,TRUE)</f>
        <v>0</v>
      </c>
      <c r="EG30" s="87">
        <f>VLOOKUP(DB30,'113勞保勞退單日級距表-僑生-請勿更改表內數字'!$B$4:$D$57,3,TRUE)</f>
        <v>0</v>
      </c>
      <c r="EH30" s="87">
        <f>VLOOKUP(DC30,'113勞保勞退單日級距表-僑生-請勿更改表內數字'!$B$4:$D$57,3,TRUE)</f>
        <v>0</v>
      </c>
      <c r="EI30" s="87">
        <f>VLOOKUP(DD30,'113勞保勞退單日級距表-僑生-請勿更改表內數字'!$B$4:$D$57,3,TRUE)</f>
        <v>0</v>
      </c>
      <c r="EJ30" s="87">
        <f>VLOOKUP(DE30,'113勞保勞退單日級距表-僑生-請勿更改表內數字'!$B$4:$D$57,3,TRUE)</f>
        <v>0</v>
      </c>
      <c r="EK30" s="87">
        <f>VLOOKUP(DF30,'113勞保勞退單日級距表-僑生-請勿更改表內數字'!$B$4:$D$57,3,TRUE)</f>
        <v>0</v>
      </c>
      <c r="EL30" s="87">
        <f>VLOOKUP(DG30,'113勞保勞退單日級距表-僑生-請勿更改表內數字'!$B$4:$D$57,3,TRUE)</f>
        <v>0</v>
      </c>
      <c r="EM30" s="87">
        <f>VLOOKUP(DH30,'113勞保勞退單日級距表-僑生-請勿更改表內數字'!$B$4:$D$57,3,TRUE)</f>
        <v>0</v>
      </c>
      <c r="EN30" s="87">
        <f>VLOOKUP(DI30,'113勞保勞退單日級距表-僑生-請勿更改表內數字'!$B$4:$D$57,3,TRUE)</f>
        <v>0</v>
      </c>
      <c r="EO30" s="90">
        <f>VLOOKUP(CE30,'113勞保勞退單日級距表-僑生-請勿更改表內數字'!$B$4:$E$57,4,TRUE)</f>
        <v>0</v>
      </c>
      <c r="EP30" s="90">
        <f>VLOOKUP(CF30,'113勞保勞退單日級距表-僑生-請勿更改表內數字'!$B$4:$E$57,4,TRUE)</f>
        <v>0</v>
      </c>
      <c r="EQ30" s="90">
        <f>VLOOKUP(CG30,'113勞保勞退單日級距表-僑生-請勿更改表內數字'!$B$4:$E$57,4,TRUE)</f>
        <v>0</v>
      </c>
      <c r="ER30" s="90">
        <f>VLOOKUP(CH30,'113勞保勞退單日級距表-僑生-請勿更改表內數字'!$B$4:$E$57,4,TRUE)</f>
        <v>0</v>
      </c>
      <c r="ES30" s="90">
        <f>VLOOKUP(CI30,'113勞保勞退單日級距表-僑生-請勿更改表內數字'!$B$4:$E$57,4,TRUE)</f>
        <v>0</v>
      </c>
      <c r="ET30" s="90">
        <f>VLOOKUP(CJ30,'113勞保勞退單日級距表-僑生-請勿更改表內數字'!$B$4:$E$57,4,TRUE)</f>
        <v>0</v>
      </c>
      <c r="EU30" s="90">
        <f>VLOOKUP(CK30,'113勞保勞退單日級距表-僑生-請勿更改表內數字'!$B$4:$E$57,4,TRUE)</f>
        <v>0</v>
      </c>
      <c r="EV30" s="90">
        <f>VLOOKUP(CL30,'113勞保勞退單日級距表-僑生-請勿更改表內數字'!$B$4:$E$57,4,TRUE)</f>
        <v>0</v>
      </c>
      <c r="EW30" s="90">
        <f>VLOOKUP(CM30,'113勞保勞退單日級距表-僑生-請勿更改表內數字'!$B$4:$E$57,4,TRUE)</f>
        <v>0</v>
      </c>
      <c r="EX30" s="90">
        <f>VLOOKUP(CN30,'113勞保勞退單日級距表-僑生-請勿更改表內數字'!$B$4:$E$57,4,TRUE)</f>
        <v>0</v>
      </c>
      <c r="EY30" s="90">
        <f>VLOOKUP(CO30,'113勞保勞退單日級距表-僑生-請勿更改表內數字'!$B$4:$E$57,4,TRUE)</f>
        <v>0</v>
      </c>
      <c r="EZ30" s="90">
        <f>VLOOKUP(CP30,'113勞保勞退單日級距表-僑生-請勿更改表內數字'!$B$4:$E$57,4,TRUE)</f>
        <v>0</v>
      </c>
      <c r="FA30" s="90">
        <f>VLOOKUP(CQ30,'113勞保勞退單日級距表-僑生-請勿更改表內數字'!$B$4:$E$57,4,TRUE)</f>
        <v>0</v>
      </c>
      <c r="FB30" s="90">
        <f>VLOOKUP(CR30,'113勞保勞退單日級距表-僑生-請勿更改表內數字'!$B$4:$E$57,4,TRUE)</f>
        <v>0</v>
      </c>
      <c r="FC30" s="90">
        <f>VLOOKUP(CS30,'113勞保勞退單日級距表-僑生-請勿更改表內數字'!$B$4:$E$57,4,TRUE)</f>
        <v>0</v>
      </c>
      <c r="FD30" s="90">
        <f>VLOOKUP(CT30,'113勞保勞退單日級距表-僑生-請勿更改表內數字'!$B$4:$E$57,4,TRUE)</f>
        <v>0</v>
      </c>
      <c r="FE30" s="90">
        <f>VLOOKUP(CU30,'113勞保勞退單日級距表-僑生-請勿更改表內數字'!$B$4:$E$57,4,TRUE)</f>
        <v>0</v>
      </c>
      <c r="FF30" s="90">
        <f>VLOOKUP(CV30,'113勞保勞退單日級距表-僑生-請勿更改表內數字'!$B$4:$E$57,4,TRUE)</f>
        <v>0</v>
      </c>
      <c r="FG30" s="90">
        <f>VLOOKUP(CW30,'113勞保勞退單日級距表-僑生-請勿更改表內數字'!$B$4:$E$57,4,TRUE)</f>
        <v>0</v>
      </c>
      <c r="FH30" s="90">
        <f>VLOOKUP(CX30,'113勞保勞退單日級距表-僑生-請勿更改表內數字'!$B$4:$E$57,4,TRUE)</f>
        <v>0</v>
      </c>
      <c r="FI30" s="90">
        <f>VLOOKUP(CY30,'113勞保勞退單日級距表-僑生-請勿更改表內數字'!$B$4:$E$57,4,TRUE)</f>
        <v>0</v>
      </c>
      <c r="FJ30" s="90">
        <f>VLOOKUP(CZ30,'113勞保勞退單日級距表-僑生-請勿更改表內數字'!$B$4:$E$57,4,TRUE)</f>
        <v>0</v>
      </c>
      <c r="FK30" s="90">
        <f>VLOOKUP(DA30,'113勞保勞退單日級距表-僑生-請勿更改表內數字'!$B$4:$E$57,4,TRUE)</f>
        <v>0</v>
      </c>
      <c r="FL30" s="90">
        <f>VLOOKUP(DB30,'113勞保勞退單日級距表-僑生-請勿更改表內數字'!$B$4:$E$57,4,TRUE)</f>
        <v>0</v>
      </c>
      <c r="FM30" s="90">
        <f>VLOOKUP(DC30,'113勞保勞退單日級距表-僑生-請勿更改表內數字'!$B$4:$E$57,4,TRUE)</f>
        <v>0</v>
      </c>
      <c r="FN30" s="90">
        <f>VLOOKUP(DD30,'113勞保勞退單日級距表-僑生-請勿更改表內數字'!$B$4:$E$57,4,TRUE)</f>
        <v>0</v>
      </c>
      <c r="FO30" s="90">
        <f>VLOOKUP(DE30,'113勞保勞退單日級距表-僑生-請勿更改表內數字'!$B$4:$E$57,4,TRUE)</f>
        <v>0</v>
      </c>
      <c r="FP30" s="90">
        <f>VLOOKUP(DF30,'113勞保勞退單日級距表-僑生-請勿更改表內數字'!$B$4:$E$57,4,TRUE)</f>
        <v>0</v>
      </c>
      <c r="FQ30" s="90">
        <f>VLOOKUP(DG30,'113勞保勞退單日級距表-僑生-請勿更改表內數字'!$B$4:$E$57,4,TRUE)</f>
        <v>0</v>
      </c>
      <c r="FR30" s="90">
        <f>VLOOKUP(DH30,'113勞保勞退單日級距表-僑生-請勿更改表內數字'!$B$4:$E$57,4,TRUE)</f>
        <v>0</v>
      </c>
      <c r="FS30" s="90">
        <f>VLOOKUP(DI30,'113勞保勞退單日級距表-僑生-請勿更改表內數字'!$B$4:$E$57,4,TRUE)</f>
        <v>0</v>
      </c>
    </row>
    <row r="31" spans="1:176" s="44" customFormat="1">
      <c r="A31" s="104"/>
      <c r="B31" s="71"/>
      <c r="C31" s="71"/>
      <c r="D31" s="72"/>
      <c r="E31" s="72"/>
      <c r="F31" s="72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71"/>
      <c r="AH31" s="71"/>
      <c r="AI31" s="71"/>
      <c r="AJ31" s="71"/>
      <c r="AK31" s="71"/>
      <c r="AL31" s="51"/>
      <c r="AM31" s="143"/>
      <c r="AN31" s="60"/>
      <c r="AO31" s="148"/>
      <c r="AP31" s="141">
        <f t="shared" si="0"/>
        <v>0</v>
      </c>
      <c r="AQ31" s="50">
        <f t="shared" si="1"/>
        <v>0</v>
      </c>
      <c r="AR31" s="50">
        <f t="shared" si="2"/>
        <v>0</v>
      </c>
      <c r="AS31" s="138">
        <f t="shared" si="39"/>
        <v>0</v>
      </c>
      <c r="AT31" s="131">
        <f>VLOOKUP(AS31,'113勞保勞退單日級距表-僑生-請勿更改表內數字'!$B$4:$D$57,3,TRUE)*AP31</f>
        <v>0</v>
      </c>
      <c r="AU31" s="131">
        <f>VLOOKUP(AS31,'113勞保勞退單日級距表-僑生-請勿更改表內數字'!$B$4:$E$57,4,TRUE)*AP31</f>
        <v>0</v>
      </c>
      <c r="AV31" s="59">
        <f t="shared" si="3"/>
        <v>0</v>
      </c>
      <c r="AW31" s="158">
        <f t="shared" si="4"/>
        <v>0</v>
      </c>
      <c r="AX31" s="59">
        <v>0</v>
      </c>
      <c r="AY31" s="59">
        <f t="shared" si="5"/>
        <v>0</v>
      </c>
      <c r="AZ31" s="87">
        <f t="shared" si="6"/>
        <v>0</v>
      </c>
      <c r="BA31" s="87">
        <f t="shared" si="7"/>
        <v>0</v>
      </c>
      <c r="BB31" s="87">
        <f t="shared" si="8"/>
        <v>0</v>
      </c>
      <c r="BC31" s="87">
        <f t="shared" si="9"/>
        <v>0</v>
      </c>
      <c r="BD31" s="87">
        <f t="shared" si="10"/>
        <v>0</v>
      </c>
      <c r="BE31" s="87">
        <f t="shared" si="11"/>
        <v>0</v>
      </c>
      <c r="BF31" s="87">
        <f t="shared" si="12"/>
        <v>0</v>
      </c>
      <c r="BG31" s="87">
        <f t="shared" si="13"/>
        <v>0</v>
      </c>
      <c r="BH31" s="87">
        <f t="shared" si="14"/>
        <v>0</v>
      </c>
      <c r="BI31" s="87">
        <f t="shared" si="15"/>
        <v>0</v>
      </c>
      <c r="BJ31" s="87">
        <f t="shared" si="16"/>
        <v>0</v>
      </c>
      <c r="BK31" s="87">
        <f t="shared" si="17"/>
        <v>0</v>
      </c>
      <c r="BL31" s="87">
        <f t="shared" si="18"/>
        <v>0</v>
      </c>
      <c r="BM31" s="87">
        <f t="shared" si="19"/>
        <v>0</v>
      </c>
      <c r="BN31" s="87">
        <f t="shared" si="20"/>
        <v>0</v>
      </c>
      <c r="BO31" s="87">
        <f t="shared" si="21"/>
        <v>0</v>
      </c>
      <c r="BP31" s="87">
        <f t="shared" si="22"/>
        <v>0</v>
      </c>
      <c r="BQ31" s="87">
        <f t="shared" si="23"/>
        <v>0</v>
      </c>
      <c r="BR31" s="87">
        <f t="shared" si="24"/>
        <v>0</v>
      </c>
      <c r="BS31" s="87">
        <f t="shared" si="25"/>
        <v>0</v>
      </c>
      <c r="BT31" s="87">
        <f t="shared" si="26"/>
        <v>0</v>
      </c>
      <c r="BU31" s="87">
        <f t="shared" si="27"/>
        <v>0</v>
      </c>
      <c r="BV31" s="87">
        <f t="shared" si="28"/>
        <v>0</v>
      </c>
      <c r="BW31" s="87">
        <f t="shared" si="29"/>
        <v>0</v>
      </c>
      <c r="BX31" s="87">
        <f t="shared" si="30"/>
        <v>0</v>
      </c>
      <c r="BY31" s="87">
        <f t="shared" si="31"/>
        <v>0</v>
      </c>
      <c r="BZ31" s="87">
        <f t="shared" si="32"/>
        <v>0</v>
      </c>
      <c r="CA31" s="87">
        <f t="shared" si="33"/>
        <v>0</v>
      </c>
      <c r="CB31" s="87">
        <f t="shared" si="34"/>
        <v>0</v>
      </c>
      <c r="CC31" s="87">
        <f t="shared" si="35"/>
        <v>0</v>
      </c>
      <c r="CD31" s="87">
        <f t="shared" si="36"/>
        <v>0</v>
      </c>
      <c r="CE31" s="117">
        <f t="shared" si="41"/>
        <v>0</v>
      </c>
      <c r="CF31" s="117">
        <f t="shared" si="41"/>
        <v>0</v>
      </c>
      <c r="CG31" s="117">
        <f t="shared" si="41"/>
        <v>0</v>
      </c>
      <c r="CH31" s="117">
        <f t="shared" si="41"/>
        <v>0</v>
      </c>
      <c r="CI31" s="117">
        <f t="shared" si="41"/>
        <v>0</v>
      </c>
      <c r="CJ31" s="117">
        <f t="shared" si="41"/>
        <v>0</v>
      </c>
      <c r="CK31" s="117">
        <f t="shared" si="41"/>
        <v>0</v>
      </c>
      <c r="CL31" s="117">
        <f t="shared" si="41"/>
        <v>0</v>
      </c>
      <c r="CM31" s="117">
        <f t="shared" si="41"/>
        <v>0</v>
      </c>
      <c r="CN31" s="117">
        <f t="shared" si="41"/>
        <v>0</v>
      </c>
      <c r="CO31" s="117">
        <f t="shared" si="41"/>
        <v>0</v>
      </c>
      <c r="CP31" s="117">
        <f t="shared" si="41"/>
        <v>0</v>
      </c>
      <c r="CQ31" s="117">
        <f t="shared" si="41"/>
        <v>0</v>
      </c>
      <c r="CR31" s="117">
        <f t="shared" si="41"/>
        <v>0</v>
      </c>
      <c r="CS31" s="117">
        <f t="shared" si="41"/>
        <v>0</v>
      </c>
      <c r="CT31" s="117">
        <f t="shared" si="40"/>
        <v>0</v>
      </c>
      <c r="CU31" s="117">
        <f t="shared" si="40"/>
        <v>0</v>
      </c>
      <c r="CV31" s="117">
        <f t="shared" si="40"/>
        <v>0</v>
      </c>
      <c r="CW31" s="117">
        <f t="shared" si="40"/>
        <v>0</v>
      </c>
      <c r="CX31" s="117">
        <f t="shared" si="40"/>
        <v>0</v>
      </c>
      <c r="CY31" s="117">
        <f t="shared" si="40"/>
        <v>0</v>
      </c>
      <c r="CZ31" s="117">
        <f t="shared" si="40"/>
        <v>0</v>
      </c>
      <c r="DA31" s="117">
        <f t="shared" si="40"/>
        <v>0</v>
      </c>
      <c r="DB31" s="117">
        <f t="shared" si="40"/>
        <v>0</v>
      </c>
      <c r="DC31" s="117">
        <f t="shared" si="40"/>
        <v>0</v>
      </c>
      <c r="DD31" s="117">
        <f t="shared" si="40"/>
        <v>0</v>
      </c>
      <c r="DE31" s="117">
        <f t="shared" si="40"/>
        <v>0</v>
      </c>
      <c r="DF31" s="117">
        <f t="shared" si="40"/>
        <v>0</v>
      </c>
      <c r="DG31" s="117">
        <f t="shared" si="40"/>
        <v>0</v>
      </c>
      <c r="DH31" s="117">
        <f t="shared" si="40"/>
        <v>0</v>
      </c>
      <c r="DI31" s="117">
        <f t="shared" si="40"/>
        <v>0</v>
      </c>
      <c r="DJ31" s="87">
        <f>VLOOKUP(CE31,'113勞保勞退單日級距表-僑生-請勿更改表內數字'!$B$4:$D$57,3,TRUE)</f>
        <v>0</v>
      </c>
      <c r="DK31" s="87">
        <f>VLOOKUP(CF31,'113勞保勞退單日級距表-僑生-請勿更改表內數字'!$B$4:$D$57,3,TRUE)</f>
        <v>0</v>
      </c>
      <c r="DL31" s="87">
        <f>VLOOKUP(CG31,'113勞保勞退單日級距表-僑生-請勿更改表內數字'!$B$4:$D$57,3,TRUE)</f>
        <v>0</v>
      </c>
      <c r="DM31" s="87">
        <f>VLOOKUP(CH31,'113勞保勞退單日級距表-僑生-請勿更改表內數字'!$B$4:$D$57,3,TRUE)</f>
        <v>0</v>
      </c>
      <c r="DN31" s="87">
        <f>VLOOKUP(CI31,'113勞保勞退單日級距表-僑生-請勿更改表內數字'!$B$4:$D$57,3,TRUE)</f>
        <v>0</v>
      </c>
      <c r="DO31" s="87">
        <f>VLOOKUP(CJ31,'113勞保勞退單日級距表-僑生-請勿更改表內數字'!$B$4:$D$57,3,TRUE)</f>
        <v>0</v>
      </c>
      <c r="DP31" s="87">
        <f>VLOOKUP(CK31,'113勞保勞退單日級距表-僑生-請勿更改表內數字'!$B$4:$D$57,3,TRUE)</f>
        <v>0</v>
      </c>
      <c r="DQ31" s="87">
        <f>VLOOKUP(CL31,'113勞保勞退單日級距表-僑生-請勿更改表內數字'!$B$4:$D$57,3,TRUE)</f>
        <v>0</v>
      </c>
      <c r="DR31" s="87">
        <f>VLOOKUP(CM31,'113勞保勞退單日級距表-僑生-請勿更改表內數字'!$B$4:$D$57,3,TRUE)</f>
        <v>0</v>
      </c>
      <c r="DS31" s="87">
        <f>VLOOKUP(CN31,'113勞保勞退單日級距表-僑生-請勿更改表內數字'!$B$4:$D$57,3,TRUE)</f>
        <v>0</v>
      </c>
      <c r="DT31" s="87">
        <f>VLOOKUP(CO31,'113勞保勞退單日級距表-僑生-請勿更改表內數字'!$B$4:$D$57,3,TRUE)</f>
        <v>0</v>
      </c>
      <c r="DU31" s="87">
        <f>VLOOKUP(CP31,'113勞保勞退單日級距表-僑生-請勿更改表內數字'!$B$4:$D$57,3,TRUE)</f>
        <v>0</v>
      </c>
      <c r="DV31" s="87">
        <f>VLOOKUP(CQ31,'113勞保勞退單日級距表-僑生-請勿更改表內數字'!$B$4:$D$57,3,TRUE)</f>
        <v>0</v>
      </c>
      <c r="DW31" s="87">
        <f>VLOOKUP(CR31,'113勞保勞退單日級距表-僑生-請勿更改表內數字'!$B$4:$D$57,3,TRUE)</f>
        <v>0</v>
      </c>
      <c r="DX31" s="87">
        <f>VLOOKUP(CS31,'113勞保勞退單日級距表-僑生-請勿更改表內數字'!$B$4:$D$57,3,TRUE)</f>
        <v>0</v>
      </c>
      <c r="DY31" s="87">
        <f>VLOOKUP(CT31,'113勞保勞退單日級距表-僑生-請勿更改表內數字'!$B$4:$D$57,3,TRUE)</f>
        <v>0</v>
      </c>
      <c r="DZ31" s="87">
        <f>VLOOKUP(CU31,'113勞保勞退單日級距表-僑生-請勿更改表內數字'!$B$4:$D$57,3,TRUE)</f>
        <v>0</v>
      </c>
      <c r="EA31" s="87">
        <f>VLOOKUP(CV31,'113勞保勞退單日級距表-僑生-請勿更改表內數字'!$B$4:$D$57,3,TRUE)</f>
        <v>0</v>
      </c>
      <c r="EB31" s="87">
        <f>VLOOKUP(CW31,'113勞保勞退單日級距表-僑生-請勿更改表內數字'!$B$4:$D$57,3,TRUE)</f>
        <v>0</v>
      </c>
      <c r="EC31" s="87">
        <f>VLOOKUP(CX31,'113勞保勞退單日級距表-僑生-請勿更改表內數字'!$B$4:$D$57,3,TRUE)</f>
        <v>0</v>
      </c>
      <c r="ED31" s="87">
        <f>VLOOKUP(CY31,'113勞保勞退單日級距表-僑生-請勿更改表內數字'!$B$4:$D$57,3,TRUE)</f>
        <v>0</v>
      </c>
      <c r="EE31" s="87">
        <f>VLOOKUP(CZ31,'113勞保勞退單日級距表-僑生-請勿更改表內數字'!$B$4:$D$57,3,TRUE)</f>
        <v>0</v>
      </c>
      <c r="EF31" s="87">
        <f>VLOOKUP(DA31,'113勞保勞退單日級距表-僑生-請勿更改表內數字'!$B$4:$D$57,3,TRUE)</f>
        <v>0</v>
      </c>
      <c r="EG31" s="87">
        <f>VLOOKUP(DB31,'113勞保勞退單日級距表-僑生-請勿更改表內數字'!$B$4:$D$57,3,TRUE)</f>
        <v>0</v>
      </c>
      <c r="EH31" s="87">
        <f>VLOOKUP(DC31,'113勞保勞退單日級距表-僑生-請勿更改表內數字'!$B$4:$D$57,3,TRUE)</f>
        <v>0</v>
      </c>
      <c r="EI31" s="87">
        <f>VLOOKUP(DD31,'113勞保勞退單日級距表-僑生-請勿更改表內數字'!$B$4:$D$57,3,TRUE)</f>
        <v>0</v>
      </c>
      <c r="EJ31" s="87">
        <f>VLOOKUP(DE31,'113勞保勞退單日級距表-僑生-請勿更改表內數字'!$B$4:$D$57,3,TRUE)</f>
        <v>0</v>
      </c>
      <c r="EK31" s="87">
        <f>VLOOKUP(DF31,'113勞保勞退單日級距表-僑生-請勿更改表內數字'!$B$4:$D$57,3,TRUE)</f>
        <v>0</v>
      </c>
      <c r="EL31" s="87">
        <f>VLOOKUP(DG31,'113勞保勞退單日級距表-僑生-請勿更改表內數字'!$B$4:$D$57,3,TRUE)</f>
        <v>0</v>
      </c>
      <c r="EM31" s="87">
        <f>VLOOKUP(DH31,'113勞保勞退單日級距表-僑生-請勿更改表內數字'!$B$4:$D$57,3,TRUE)</f>
        <v>0</v>
      </c>
      <c r="EN31" s="87">
        <f>VLOOKUP(DI31,'113勞保勞退單日級距表-僑生-請勿更改表內數字'!$B$4:$D$57,3,TRUE)</f>
        <v>0</v>
      </c>
      <c r="EO31" s="56">
        <f>VLOOKUP(CE31,'113勞保勞退單日級距表-僑生-請勿更改表內數字'!$B$4:$E$57,4,TRUE)</f>
        <v>0</v>
      </c>
      <c r="EP31" s="56">
        <f>VLOOKUP(CF31,'113勞保勞退單日級距表-僑生-請勿更改表內數字'!$B$4:$E$57,4,TRUE)</f>
        <v>0</v>
      </c>
      <c r="EQ31" s="56">
        <f>VLOOKUP(CG31,'113勞保勞退單日級距表-僑生-請勿更改表內數字'!$B$4:$E$57,4,TRUE)</f>
        <v>0</v>
      </c>
      <c r="ER31" s="56">
        <f>VLOOKUP(CH31,'113勞保勞退單日級距表-僑生-請勿更改表內數字'!$B$4:$E$57,4,TRUE)</f>
        <v>0</v>
      </c>
      <c r="ES31" s="56">
        <f>VLOOKUP(CI31,'113勞保勞退單日級距表-僑生-請勿更改表內數字'!$B$4:$E$57,4,TRUE)</f>
        <v>0</v>
      </c>
      <c r="ET31" s="56">
        <f>VLOOKUP(CJ31,'113勞保勞退單日級距表-僑生-請勿更改表內數字'!$B$4:$E$57,4,TRUE)</f>
        <v>0</v>
      </c>
      <c r="EU31" s="56">
        <f>VLOOKUP(CK31,'113勞保勞退單日級距表-僑生-請勿更改表內數字'!$B$4:$E$57,4,TRUE)</f>
        <v>0</v>
      </c>
      <c r="EV31" s="56">
        <f>VLOOKUP(CL31,'113勞保勞退單日級距表-僑生-請勿更改表內數字'!$B$4:$E$57,4,TRUE)</f>
        <v>0</v>
      </c>
      <c r="EW31" s="56">
        <f>VLOOKUP(CM31,'113勞保勞退單日級距表-僑生-請勿更改表內數字'!$B$4:$E$57,4,TRUE)</f>
        <v>0</v>
      </c>
      <c r="EX31" s="56">
        <f>VLOOKUP(CN31,'113勞保勞退單日級距表-僑生-請勿更改表內數字'!$B$4:$E$57,4,TRUE)</f>
        <v>0</v>
      </c>
      <c r="EY31" s="56">
        <f>VLOOKUP(CO31,'113勞保勞退單日級距表-僑生-請勿更改表內數字'!$B$4:$E$57,4,TRUE)</f>
        <v>0</v>
      </c>
      <c r="EZ31" s="56">
        <f>VLOOKUP(CP31,'113勞保勞退單日級距表-僑生-請勿更改表內數字'!$B$4:$E$57,4,TRUE)</f>
        <v>0</v>
      </c>
      <c r="FA31" s="56">
        <f>VLOOKUP(CQ31,'113勞保勞退單日級距表-僑生-請勿更改表內數字'!$B$4:$E$57,4,TRUE)</f>
        <v>0</v>
      </c>
      <c r="FB31" s="56">
        <f>VLOOKUP(CR31,'113勞保勞退單日級距表-僑生-請勿更改表內數字'!$B$4:$E$57,4,TRUE)</f>
        <v>0</v>
      </c>
      <c r="FC31" s="56">
        <f>VLOOKUP(CS31,'113勞保勞退單日級距表-僑生-請勿更改表內數字'!$B$4:$E$57,4,TRUE)</f>
        <v>0</v>
      </c>
      <c r="FD31" s="56">
        <f>VLOOKUP(CT31,'113勞保勞退單日級距表-僑生-請勿更改表內數字'!$B$4:$E$57,4,TRUE)</f>
        <v>0</v>
      </c>
      <c r="FE31" s="56">
        <f>VLOOKUP(CU31,'113勞保勞退單日級距表-僑生-請勿更改表內數字'!$B$4:$E$57,4,TRUE)</f>
        <v>0</v>
      </c>
      <c r="FF31" s="56">
        <f>VLOOKUP(CV31,'113勞保勞退單日級距表-僑生-請勿更改表內數字'!$B$4:$E$57,4,TRUE)</f>
        <v>0</v>
      </c>
      <c r="FG31" s="56">
        <f>VLOOKUP(CW31,'113勞保勞退單日級距表-僑生-請勿更改表內數字'!$B$4:$E$57,4,TRUE)</f>
        <v>0</v>
      </c>
      <c r="FH31" s="56">
        <f>VLOOKUP(CX31,'113勞保勞退單日級距表-僑生-請勿更改表內數字'!$B$4:$E$57,4,TRUE)</f>
        <v>0</v>
      </c>
      <c r="FI31" s="56">
        <f>VLOOKUP(CY31,'113勞保勞退單日級距表-僑生-請勿更改表內數字'!$B$4:$E$57,4,TRUE)</f>
        <v>0</v>
      </c>
      <c r="FJ31" s="56">
        <f>VLOOKUP(CZ31,'113勞保勞退單日級距表-僑生-請勿更改表內數字'!$B$4:$E$57,4,TRUE)</f>
        <v>0</v>
      </c>
      <c r="FK31" s="56">
        <f>VLOOKUP(DA31,'113勞保勞退單日級距表-僑生-請勿更改表內數字'!$B$4:$E$57,4,TRUE)</f>
        <v>0</v>
      </c>
      <c r="FL31" s="56">
        <f>VLOOKUP(DB31,'113勞保勞退單日級距表-僑生-請勿更改表內數字'!$B$4:$E$57,4,TRUE)</f>
        <v>0</v>
      </c>
      <c r="FM31" s="56">
        <f>VLOOKUP(DC31,'113勞保勞退單日級距表-僑生-請勿更改表內數字'!$B$4:$E$57,4,TRUE)</f>
        <v>0</v>
      </c>
      <c r="FN31" s="56">
        <f>VLOOKUP(DD31,'113勞保勞退單日級距表-僑生-請勿更改表內數字'!$B$4:$E$57,4,TRUE)</f>
        <v>0</v>
      </c>
      <c r="FO31" s="56">
        <f>VLOOKUP(DE31,'113勞保勞退單日級距表-僑生-請勿更改表內數字'!$B$4:$E$57,4,TRUE)</f>
        <v>0</v>
      </c>
      <c r="FP31" s="56">
        <f>VLOOKUP(DF31,'113勞保勞退單日級距表-僑生-請勿更改表內數字'!$B$4:$E$57,4,TRUE)</f>
        <v>0</v>
      </c>
      <c r="FQ31" s="56">
        <f>VLOOKUP(DG31,'113勞保勞退單日級距表-僑生-請勿更改表內數字'!$B$4:$E$57,4,TRUE)</f>
        <v>0</v>
      </c>
      <c r="FR31" s="56">
        <f>VLOOKUP(DH31,'113勞保勞退單日級距表-僑生-請勿更改表內數字'!$B$4:$E$57,4,TRUE)</f>
        <v>0</v>
      </c>
      <c r="FS31" s="56">
        <f>VLOOKUP(DI31,'113勞保勞退單日級距表-僑生-請勿更改表內數字'!$B$4:$E$57,4,TRUE)</f>
        <v>0</v>
      </c>
      <c r="FT31" s="48"/>
    </row>
    <row r="32" spans="1:176" s="1" customFormat="1">
      <c r="A32" s="53"/>
      <c r="B32" s="71"/>
      <c r="C32" s="71"/>
      <c r="D32" s="72"/>
      <c r="E32" s="72"/>
      <c r="F32" s="72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71"/>
      <c r="AH32" s="71"/>
      <c r="AI32" s="71"/>
      <c r="AJ32" s="71"/>
      <c r="AK32" s="71"/>
      <c r="AL32" s="51"/>
      <c r="AM32" s="143"/>
      <c r="AN32" s="60"/>
      <c r="AO32" s="151"/>
      <c r="AP32" s="141">
        <f t="shared" si="0"/>
        <v>0</v>
      </c>
      <c r="AQ32" s="50">
        <f t="shared" si="1"/>
        <v>0</v>
      </c>
      <c r="AR32" s="50">
        <f t="shared" si="2"/>
        <v>0</v>
      </c>
      <c r="AS32" s="138">
        <f t="shared" si="39"/>
        <v>0</v>
      </c>
      <c r="AT32" s="131">
        <f>VLOOKUP(AS32,'113勞保勞退單日級距表-僑生-請勿更改表內數字'!$B$4:$D$57,3,TRUE)*AP32</f>
        <v>0</v>
      </c>
      <c r="AU32" s="131">
        <f>VLOOKUP(AS32,'113勞保勞退單日級距表-僑生-請勿更改表內數字'!$B$4:$E$57,4,TRUE)*AP32</f>
        <v>0</v>
      </c>
      <c r="AV32" s="59">
        <f t="shared" si="3"/>
        <v>0</v>
      </c>
      <c r="AW32" s="158">
        <f t="shared" si="4"/>
        <v>0</v>
      </c>
      <c r="AX32" s="59">
        <v>0</v>
      </c>
      <c r="AY32" s="59">
        <f t="shared" si="5"/>
        <v>0</v>
      </c>
      <c r="AZ32" s="87">
        <f t="shared" si="6"/>
        <v>0</v>
      </c>
      <c r="BA32" s="87">
        <f t="shared" si="7"/>
        <v>0</v>
      </c>
      <c r="BB32" s="87">
        <f t="shared" si="8"/>
        <v>0</v>
      </c>
      <c r="BC32" s="87">
        <f t="shared" si="9"/>
        <v>0</v>
      </c>
      <c r="BD32" s="87">
        <f t="shared" si="10"/>
        <v>0</v>
      </c>
      <c r="BE32" s="87">
        <f t="shared" si="11"/>
        <v>0</v>
      </c>
      <c r="BF32" s="87">
        <f t="shared" si="12"/>
        <v>0</v>
      </c>
      <c r="BG32" s="87">
        <f t="shared" si="13"/>
        <v>0</v>
      </c>
      <c r="BH32" s="87">
        <f t="shared" si="14"/>
        <v>0</v>
      </c>
      <c r="BI32" s="87">
        <f t="shared" si="15"/>
        <v>0</v>
      </c>
      <c r="BJ32" s="87">
        <f t="shared" si="16"/>
        <v>0</v>
      </c>
      <c r="BK32" s="87">
        <f t="shared" si="17"/>
        <v>0</v>
      </c>
      <c r="BL32" s="87">
        <f t="shared" si="18"/>
        <v>0</v>
      </c>
      <c r="BM32" s="87">
        <f t="shared" si="19"/>
        <v>0</v>
      </c>
      <c r="BN32" s="87">
        <f t="shared" si="20"/>
        <v>0</v>
      </c>
      <c r="BO32" s="87">
        <f t="shared" si="21"/>
        <v>0</v>
      </c>
      <c r="BP32" s="87">
        <f t="shared" si="22"/>
        <v>0</v>
      </c>
      <c r="BQ32" s="87">
        <f t="shared" si="23"/>
        <v>0</v>
      </c>
      <c r="BR32" s="87">
        <f t="shared" si="24"/>
        <v>0</v>
      </c>
      <c r="BS32" s="87">
        <f t="shared" si="25"/>
        <v>0</v>
      </c>
      <c r="BT32" s="87">
        <f t="shared" si="26"/>
        <v>0</v>
      </c>
      <c r="BU32" s="87">
        <f t="shared" si="27"/>
        <v>0</v>
      </c>
      <c r="BV32" s="87">
        <f t="shared" si="28"/>
        <v>0</v>
      </c>
      <c r="BW32" s="87">
        <f t="shared" si="29"/>
        <v>0</v>
      </c>
      <c r="BX32" s="87">
        <f t="shared" si="30"/>
        <v>0</v>
      </c>
      <c r="BY32" s="87">
        <f t="shared" si="31"/>
        <v>0</v>
      </c>
      <c r="BZ32" s="87">
        <f t="shared" si="32"/>
        <v>0</v>
      </c>
      <c r="CA32" s="87">
        <f t="shared" si="33"/>
        <v>0</v>
      </c>
      <c r="CB32" s="87">
        <f t="shared" si="34"/>
        <v>0</v>
      </c>
      <c r="CC32" s="87">
        <f t="shared" si="35"/>
        <v>0</v>
      </c>
      <c r="CD32" s="87">
        <f t="shared" si="36"/>
        <v>0</v>
      </c>
      <c r="CE32" s="89">
        <f t="shared" si="41"/>
        <v>0</v>
      </c>
      <c r="CF32" s="89">
        <f t="shared" si="41"/>
        <v>0</v>
      </c>
      <c r="CG32" s="89">
        <f t="shared" si="41"/>
        <v>0</v>
      </c>
      <c r="CH32" s="89">
        <f t="shared" si="41"/>
        <v>0</v>
      </c>
      <c r="CI32" s="89">
        <f t="shared" si="41"/>
        <v>0</v>
      </c>
      <c r="CJ32" s="89">
        <f t="shared" si="41"/>
        <v>0</v>
      </c>
      <c r="CK32" s="89">
        <f t="shared" si="41"/>
        <v>0</v>
      </c>
      <c r="CL32" s="89">
        <f t="shared" si="41"/>
        <v>0</v>
      </c>
      <c r="CM32" s="89">
        <f t="shared" si="41"/>
        <v>0</v>
      </c>
      <c r="CN32" s="89">
        <f t="shared" si="41"/>
        <v>0</v>
      </c>
      <c r="CO32" s="89">
        <f t="shared" si="41"/>
        <v>0</v>
      </c>
      <c r="CP32" s="89">
        <f t="shared" si="41"/>
        <v>0</v>
      </c>
      <c r="CQ32" s="89">
        <f t="shared" si="41"/>
        <v>0</v>
      </c>
      <c r="CR32" s="89">
        <f t="shared" si="41"/>
        <v>0</v>
      </c>
      <c r="CS32" s="89">
        <f t="shared" si="41"/>
        <v>0</v>
      </c>
      <c r="CT32" s="89">
        <f t="shared" si="40"/>
        <v>0</v>
      </c>
      <c r="CU32" s="89">
        <f t="shared" si="40"/>
        <v>0</v>
      </c>
      <c r="CV32" s="89">
        <f t="shared" si="40"/>
        <v>0</v>
      </c>
      <c r="CW32" s="89">
        <f t="shared" si="40"/>
        <v>0</v>
      </c>
      <c r="CX32" s="89">
        <f t="shared" si="40"/>
        <v>0</v>
      </c>
      <c r="CY32" s="89">
        <f t="shared" si="40"/>
        <v>0</v>
      </c>
      <c r="CZ32" s="89">
        <f t="shared" si="40"/>
        <v>0</v>
      </c>
      <c r="DA32" s="89">
        <f t="shared" si="40"/>
        <v>0</v>
      </c>
      <c r="DB32" s="89">
        <f t="shared" si="40"/>
        <v>0</v>
      </c>
      <c r="DC32" s="89">
        <f t="shared" si="40"/>
        <v>0</v>
      </c>
      <c r="DD32" s="89">
        <f t="shared" si="40"/>
        <v>0</v>
      </c>
      <c r="DE32" s="89">
        <f t="shared" si="40"/>
        <v>0</v>
      </c>
      <c r="DF32" s="89">
        <f t="shared" si="40"/>
        <v>0</v>
      </c>
      <c r="DG32" s="89">
        <f t="shared" si="40"/>
        <v>0</v>
      </c>
      <c r="DH32" s="89">
        <f t="shared" si="40"/>
        <v>0</v>
      </c>
      <c r="DI32" s="89">
        <f t="shared" si="40"/>
        <v>0</v>
      </c>
      <c r="DJ32" s="87">
        <f>VLOOKUP(CE32,'113勞保勞退單日級距表-僑生-請勿更改表內數字'!$B$4:$D$57,3,TRUE)</f>
        <v>0</v>
      </c>
      <c r="DK32" s="87">
        <f>VLOOKUP(CF32,'113勞保勞退單日級距表-僑生-請勿更改表內數字'!$B$4:$D$57,3,TRUE)</f>
        <v>0</v>
      </c>
      <c r="DL32" s="87">
        <f>VLOOKUP(CG32,'113勞保勞退單日級距表-僑生-請勿更改表內數字'!$B$4:$D$57,3,TRUE)</f>
        <v>0</v>
      </c>
      <c r="DM32" s="87">
        <f>VLOOKUP(CH32,'113勞保勞退單日級距表-僑生-請勿更改表內數字'!$B$4:$D$57,3,TRUE)</f>
        <v>0</v>
      </c>
      <c r="DN32" s="87">
        <f>VLOOKUP(CI32,'113勞保勞退單日級距表-僑生-請勿更改表內數字'!$B$4:$D$57,3,TRUE)</f>
        <v>0</v>
      </c>
      <c r="DO32" s="87">
        <f>VLOOKUP(CJ32,'113勞保勞退單日級距表-僑生-請勿更改表內數字'!$B$4:$D$57,3,TRUE)</f>
        <v>0</v>
      </c>
      <c r="DP32" s="87">
        <f>VLOOKUP(CK32,'113勞保勞退單日級距表-僑生-請勿更改表內數字'!$B$4:$D$57,3,TRUE)</f>
        <v>0</v>
      </c>
      <c r="DQ32" s="87">
        <f>VLOOKUP(CL32,'113勞保勞退單日級距表-僑生-請勿更改表內數字'!$B$4:$D$57,3,TRUE)</f>
        <v>0</v>
      </c>
      <c r="DR32" s="87">
        <f>VLOOKUP(CM32,'113勞保勞退單日級距表-僑生-請勿更改表內數字'!$B$4:$D$57,3,TRUE)</f>
        <v>0</v>
      </c>
      <c r="DS32" s="87">
        <f>VLOOKUP(CN32,'113勞保勞退單日級距表-僑生-請勿更改表內數字'!$B$4:$D$57,3,TRUE)</f>
        <v>0</v>
      </c>
      <c r="DT32" s="87">
        <f>VLOOKUP(CO32,'113勞保勞退單日級距表-僑生-請勿更改表內數字'!$B$4:$D$57,3,TRUE)</f>
        <v>0</v>
      </c>
      <c r="DU32" s="87">
        <f>VLOOKUP(CP32,'113勞保勞退單日級距表-僑生-請勿更改表內數字'!$B$4:$D$57,3,TRUE)</f>
        <v>0</v>
      </c>
      <c r="DV32" s="87">
        <f>VLOOKUP(CQ32,'113勞保勞退單日級距表-僑生-請勿更改表內數字'!$B$4:$D$57,3,TRUE)</f>
        <v>0</v>
      </c>
      <c r="DW32" s="87">
        <f>VLOOKUP(CR32,'113勞保勞退單日級距表-僑生-請勿更改表內數字'!$B$4:$D$57,3,TRUE)</f>
        <v>0</v>
      </c>
      <c r="DX32" s="87">
        <f>VLOOKUP(CS32,'113勞保勞退單日級距表-僑生-請勿更改表內數字'!$B$4:$D$57,3,TRUE)</f>
        <v>0</v>
      </c>
      <c r="DY32" s="87">
        <f>VLOOKUP(CT32,'113勞保勞退單日級距表-僑生-請勿更改表內數字'!$B$4:$D$57,3,TRUE)</f>
        <v>0</v>
      </c>
      <c r="DZ32" s="87">
        <f>VLOOKUP(CU32,'113勞保勞退單日級距表-僑生-請勿更改表內數字'!$B$4:$D$57,3,TRUE)</f>
        <v>0</v>
      </c>
      <c r="EA32" s="87">
        <f>VLOOKUP(CV32,'113勞保勞退單日級距表-僑生-請勿更改表內數字'!$B$4:$D$57,3,TRUE)</f>
        <v>0</v>
      </c>
      <c r="EB32" s="87">
        <f>VLOOKUP(CW32,'113勞保勞退單日級距表-僑生-請勿更改表內數字'!$B$4:$D$57,3,TRUE)</f>
        <v>0</v>
      </c>
      <c r="EC32" s="87">
        <f>VLOOKUP(CX32,'113勞保勞退單日級距表-僑生-請勿更改表內數字'!$B$4:$D$57,3,TRUE)</f>
        <v>0</v>
      </c>
      <c r="ED32" s="87">
        <f>VLOOKUP(CY32,'113勞保勞退單日級距表-僑生-請勿更改表內數字'!$B$4:$D$57,3,TRUE)</f>
        <v>0</v>
      </c>
      <c r="EE32" s="87">
        <f>VLOOKUP(CZ32,'113勞保勞退單日級距表-僑生-請勿更改表內數字'!$B$4:$D$57,3,TRUE)</f>
        <v>0</v>
      </c>
      <c r="EF32" s="87">
        <f>VLOOKUP(DA32,'113勞保勞退單日級距表-僑生-請勿更改表內數字'!$B$4:$D$57,3,TRUE)</f>
        <v>0</v>
      </c>
      <c r="EG32" s="87">
        <f>VLOOKUP(DB32,'113勞保勞退單日級距表-僑生-請勿更改表內數字'!$B$4:$D$57,3,TRUE)</f>
        <v>0</v>
      </c>
      <c r="EH32" s="87">
        <f>VLOOKUP(DC32,'113勞保勞退單日級距表-僑生-請勿更改表內數字'!$B$4:$D$57,3,TRUE)</f>
        <v>0</v>
      </c>
      <c r="EI32" s="87">
        <f>VLOOKUP(DD32,'113勞保勞退單日級距表-僑生-請勿更改表內數字'!$B$4:$D$57,3,TRUE)</f>
        <v>0</v>
      </c>
      <c r="EJ32" s="87">
        <f>VLOOKUP(DE32,'113勞保勞退單日級距表-僑生-請勿更改表內數字'!$B$4:$D$57,3,TRUE)</f>
        <v>0</v>
      </c>
      <c r="EK32" s="87">
        <f>VLOOKUP(DF32,'113勞保勞退單日級距表-僑生-請勿更改表內數字'!$B$4:$D$57,3,TRUE)</f>
        <v>0</v>
      </c>
      <c r="EL32" s="87">
        <f>VLOOKUP(DG32,'113勞保勞退單日級距表-僑生-請勿更改表內數字'!$B$4:$D$57,3,TRUE)</f>
        <v>0</v>
      </c>
      <c r="EM32" s="87">
        <f>VLOOKUP(DH32,'113勞保勞退單日級距表-僑生-請勿更改表內數字'!$B$4:$D$57,3,TRUE)</f>
        <v>0</v>
      </c>
      <c r="EN32" s="87">
        <f>VLOOKUP(DI32,'113勞保勞退單日級距表-僑生-請勿更改表內數字'!$B$4:$D$57,3,TRUE)</f>
        <v>0</v>
      </c>
      <c r="EO32" s="90">
        <f>VLOOKUP(CE32,'113勞保勞退單日級距表-僑生-請勿更改表內數字'!$B$4:$E$57,4,TRUE)</f>
        <v>0</v>
      </c>
      <c r="EP32" s="90">
        <f>VLOOKUP(CF32,'113勞保勞退單日級距表-僑生-請勿更改表內數字'!$B$4:$E$57,4,TRUE)</f>
        <v>0</v>
      </c>
      <c r="EQ32" s="90">
        <f>VLOOKUP(CG32,'113勞保勞退單日級距表-僑生-請勿更改表內數字'!$B$4:$E$57,4,TRUE)</f>
        <v>0</v>
      </c>
      <c r="ER32" s="90">
        <f>VLOOKUP(CH32,'113勞保勞退單日級距表-僑生-請勿更改表內數字'!$B$4:$E$57,4,TRUE)</f>
        <v>0</v>
      </c>
      <c r="ES32" s="90">
        <f>VLOOKUP(CI32,'113勞保勞退單日級距表-僑生-請勿更改表內數字'!$B$4:$E$57,4,TRUE)</f>
        <v>0</v>
      </c>
      <c r="ET32" s="90">
        <f>VLOOKUP(CJ32,'113勞保勞退單日級距表-僑生-請勿更改表內數字'!$B$4:$E$57,4,TRUE)</f>
        <v>0</v>
      </c>
      <c r="EU32" s="90">
        <f>VLOOKUP(CK32,'113勞保勞退單日級距表-僑生-請勿更改表內數字'!$B$4:$E$57,4,TRUE)</f>
        <v>0</v>
      </c>
      <c r="EV32" s="90">
        <f>VLOOKUP(CL32,'113勞保勞退單日級距表-僑生-請勿更改表內數字'!$B$4:$E$57,4,TRUE)</f>
        <v>0</v>
      </c>
      <c r="EW32" s="90">
        <f>VLOOKUP(CM32,'113勞保勞退單日級距表-僑生-請勿更改表內數字'!$B$4:$E$57,4,TRUE)</f>
        <v>0</v>
      </c>
      <c r="EX32" s="90">
        <f>VLOOKUP(CN32,'113勞保勞退單日級距表-僑生-請勿更改表內數字'!$B$4:$E$57,4,TRUE)</f>
        <v>0</v>
      </c>
      <c r="EY32" s="90">
        <f>VLOOKUP(CO32,'113勞保勞退單日級距表-僑生-請勿更改表內數字'!$B$4:$E$57,4,TRUE)</f>
        <v>0</v>
      </c>
      <c r="EZ32" s="90">
        <f>VLOOKUP(CP32,'113勞保勞退單日級距表-僑生-請勿更改表內數字'!$B$4:$E$57,4,TRUE)</f>
        <v>0</v>
      </c>
      <c r="FA32" s="90">
        <f>VLOOKUP(CQ32,'113勞保勞退單日級距表-僑生-請勿更改表內數字'!$B$4:$E$57,4,TRUE)</f>
        <v>0</v>
      </c>
      <c r="FB32" s="90">
        <f>VLOOKUP(CR32,'113勞保勞退單日級距表-僑生-請勿更改表內數字'!$B$4:$E$57,4,TRUE)</f>
        <v>0</v>
      </c>
      <c r="FC32" s="90">
        <f>VLOOKUP(CS32,'113勞保勞退單日級距表-僑生-請勿更改表內數字'!$B$4:$E$57,4,TRUE)</f>
        <v>0</v>
      </c>
      <c r="FD32" s="90">
        <f>VLOOKUP(CT32,'113勞保勞退單日級距表-僑生-請勿更改表內數字'!$B$4:$E$57,4,TRUE)</f>
        <v>0</v>
      </c>
      <c r="FE32" s="90">
        <f>VLOOKUP(CU32,'113勞保勞退單日級距表-僑生-請勿更改表內數字'!$B$4:$E$57,4,TRUE)</f>
        <v>0</v>
      </c>
      <c r="FF32" s="90">
        <f>VLOOKUP(CV32,'113勞保勞退單日級距表-僑生-請勿更改表內數字'!$B$4:$E$57,4,TRUE)</f>
        <v>0</v>
      </c>
      <c r="FG32" s="90">
        <f>VLOOKUP(CW32,'113勞保勞退單日級距表-僑生-請勿更改表內數字'!$B$4:$E$57,4,TRUE)</f>
        <v>0</v>
      </c>
      <c r="FH32" s="90">
        <f>VLOOKUP(CX32,'113勞保勞退單日級距表-僑生-請勿更改表內數字'!$B$4:$E$57,4,TRUE)</f>
        <v>0</v>
      </c>
      <c r="FI32" s="90">
        <f>VLOOKUP(CY32,'113勞保勞退單日級距表-僑生-請勿更改表內數字'!$B$4:$E$57,4,TRUE)</f>
        <v>0</v>
      </c>
      <c r="FJ32" s="90">
        <f>VLOOKUP(CZ32,'113勞保勞退單日級距表-僑生-請勿更改表內數字'!$B$4:$E$57,4,TRUE)</f>
        <v>0</v>
      </c>
      <c r="FK32" s="90">
        <f>VLOOKUP(DA32,'113勞保勞退單日級距表-僑生-請勿更改表內數字'!$B$4:$E$57,4,TRUE)</f>
        <v>0</v>
      </c>
      <c r="FL32" s="90">
        <f>VLOOKUP(DB32,'113勞保勞退單日級距表-僑生-請勿更改表內數字'!$B$4:$E$57,4,TRUE)</f>
        <v>0</v>
      </c>
      <c r="FM32" s="90">
        <f>VLOOKUP(DC32,'113勞保勞退單日級距表-僑生-請勿更改表內數字'!$B$4:$E$57,4,TRUE)</f>
        <v>0</v>
      </c>
      <c r="FN32" s="90">
        <f>VLOOKUP(DD32,'113勞保勞退單日級距表-僑生-請勿更改表內數字'!$B$4:$E$57,4,TRUE)</f>
        <v>0</v>
      </c>
      <c r="FO32" s="90">
        <f>VLOOKUP(DE32,'113勞保勞退單日級距表-僑生-請勿更改表內數字'!$B$4:$E$57,4,TRUE)</f>
        <v>0</v>
      </c>
      <c r="FP32" s="90">
        <f>VLOOKUP(DF32,'113勞保勞退單日級距表-僑生-請勿更改表內數字'!$B$4:$E$57,4,TRUE)</f>
        <v>0</v>
      </c>
      <c r="FQ32" s="90">
        <f>VLOOKUP(DG32,'113勞保勞退單日級距表-僑生-請勿更改表內數字'!$B$4:$E$57,4,TRUE)</f>
        <v>0</v>
      </c>
      <c r="FR32" s="90">
        <f>VLOOKUP(DH32,'113勞保勞退單日級距表-僑生-請勿更改表內數字'!$B$4:$E$57,4,TRUE)</f>
        <v>0</v>
      </c>
      <c r="FS32" s="90">
        <f>VLOOKUP(DI32,'113勞保勞退單日級距表-僑生-請勿更改表內數字'!$B$4:$E$57,4,TRUE)</f>
        <v>0</v>
      </c>
    </row>
    <row r="33" spans="1:176" s="1" customFormat="1">
      <c r="A33" s="53"/>
      <c r="B33" s="71"/>
      <c r="C33" s="71"/>
      <c r="D33" s="72"/>
      <c r="E33" s="72"/>
      <c r="F33" s="72"/>
      <c r="G33" s="111"/>
      <c r="H33" s="111"/>
      <c r="I33" s="111"/>
      <c r="J33" s="111"/>
      <c r="K33" s="111"/>
      <c r="L33" s="111"/>
      <c r="M33" s="115"/>
      <c r="N33" s="115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71"/>
      <c r="AH33" s="71"/>
      <c r="AI33" s="71"/>
      <c r="AJ33" s="71"/>
      <c r="AK33" s="71"/>
      <c r="AL33" s="51"/>
      <c r="AM33" s="143"/>
      <c r="AN33" s="60"/>
      <c r="AO33" s="151"/>
      <c r="AP33" s="141">
        <f t="shared" si="0"/>
        <v>0</v>
      </c>
      <c r="AQ33" s="50">
        <f t="shared" si="1"/>
        <v>0</v>
      </c>
      <c r="AR33" s="50">
        <f t="shared" si="2"/>
        <v>0</v>
      </c>
      <c r="AS33" s="138">
        <f t="shared" si="39"/>
        <v>0</v>
      </c>
      <c r="AT33" s="131">
        <f>VLOOKUP(AS33,'113勞保勞退單日級距表-僑生-請勿更改表內數字'!$B$4:$D$57,3,TRUE)*AP33</f>
        <v>0</v>
      </c>
      <c r="AU33" s="131">
        <f>VLOOKUP(AS33,'113勞保勞退單日級距表-僑生-請勿更改表內數字'!$B$4:$E$57,4,TRUE)*AP33</f>
        <v>0</v>
      </c>
      <c r="AV33" s="59">
        <f t="shared" si="3"/>
        <v>0</v>
      </c>
      <c r="AW33" s="158">
        <f t="shared" si="4"/>
        <v>0</v>
      </c>
      <c r="AX33" s="59">
        <v>0</v>
      </c>
      <c r="AY33" s="59">
        <f t="shared" si="5"/>
        <v>0</v>
      </c>
      <c r="AZ33" s="87">
        <f t="shared" si="6"/>
        <v>0</v>
      </c>
      <c r="BA33" s="87">
        <f t="shared" si="7"/>
        <v>0</v>
      </c>
      <c r="BB33" s="87">
        <f t="shared" si="8"/>
        <v>0</v>
      </c>
      <c r="BC33" s="87">
        <f t="shared" si="9"/>
        <v>0</v>
      </c>
      <c r="BD33" s="87">
        <f t="shared" si="10"/>
        <v>0</v>
      </c>
      <c r="BE33" s="87">
        <f t="shared" si="11"/>
        <v>0</v>
      </c>
      <c r="BF33" s="87">
        <f t="shared" si="12"/>
        <v>0</v>
      </c>
      <c r="BG33" s="87">
        <f t="shared" si="13"/>
        <v>0</v>
      </c>
      <c r="BH33" s="87">
        <f t="shared" si="14"/>
        <v>0</v>
      </c>
      <c r="BI33" s="87">
        <f t="shared" si="15"/>
        <v>0</v>
      </c>
      <c r="BJ33" s="87">
        <f t="shared" si="16"/>
        <v>0</v>
      </c>
      <c r="BK33" s="87">
        <f t="shared" si="17"/>
        <v>0</v>
      </c>
      <c r="BL33" s="87">
        <f t="shared" si="18"/>
        <v>0</v>
      </c>
      <c r="BM33" s="87">
        <f t="shared" si="19"/>
        <v>0</v>
      </c>
      <c r="BN33" s="87">
        <f t="shared" si="20"/>
        <v>0</v>
      </c>
      <c r="BO33" s="87">
        <f t="shared" si="21"/>
        <v>0</v>
      </c>
      <c r="BP33" s="87">
        <f t="shared" si="22"/>
        <v>0</v>
      </c>
      <c r="BQ33" s="87">
        <f t="shared" si="23"/>
        <v>0</v>
      </c>
      <c r="BR33" s="87">
        <f t="shared" si="24"/>
        <v>0</v>
      </c>
      <c r="BS33" s="87">
        <f t="shared" si="25"/>
        <v>0</v>
      </c>
      <c r="BT33" s="87">
        <f t="shared" si="26"/>
        <v>0</v>
      </c>
      <c r="BU33" s="87">
        <f t="shared" si="27"/>
        <v>0</v>
      </c>
      <c r="BV33" s="87">
        <f t="shared" si="28"/>
        <v>0</v>
      </c>
      <c r="BW33" s="87">
        <f t="shared" si="29"/>
        <v>0</v>
      </c>
      <c r="BX33" s="87">
        <f t="shared" si="30"/>
        <v>0</v>
      </c>
      <c r="BY33" s="87">
        <f t="shared" si="31"/>
        <v>0</v>
      </c>
      <c r="BZ33" s="87">
        <f t="shared" si="32"/>
        <v>0</v>
      </c>
      <c r="CA33" s="87">
        <f t="shared" si="33"/>
        <v>0</v>
      </c>
      <c r="CB33" s="87">
        <f t="shared" si="34"/>
        <v>0</v>
      </c>
      <c r="CC33" s="87">
        <f t="shared" si="35"/>
        <v>0</v>
      </c>
      <c r="CD33" s="87">
        <f t="shared" si="36"/>
        <v>0</v>
      </c>
      <c r="CE33" s="89">
        <f t="shared" si="41"/>
        <v>0</v>
      </c>
      <c r="CF33" s="89">
        <f t="shared" si="41"/>
        <v>0</v>
      </c>
      <c r="CG33" s="89">
        <f t="shared" si="41"/>
        <v>0</v>
      </c>
      <c r="CH33" s="89">
        <f t="shared" si="41"/>
        <v>0</v>
      </c>
      <c r="CI33" s="89">
        <f t="shared" si="41"/>
        <v>0</v>
      </c>
      <c r="CJ33" s="89">
        <f t="shared" si="41"/>
        <v>0</v>
      </c>
      <c r="CK33" s="89">
        <f t="shared" si="41"/>
        <v>0</v>
      </c>
      <c r="CL33" s="89">
        <f t="shared" si="41"/>
        <v>0</v>
      </c>
      <c r="CM33" s="89">
        <f t="shared" si="41"/>
        <v>0</v>
      </c>
      <c r="CN33" s="89">
        <f t="shared" si="41"/>
        <v>0</v>
      </c>
      <c r="CO33" s="89">
        <f t="shared" si="41"/>
        <v>0</v>
      </c>
      <c r="CP33" s="89">
        <f t="shared" si="41"/>
        <v>0</v>
      </c>
      <c r="CQ33" s="89">
        <f t="shared" si="41"/>
        <v>0</v>
      </c>
      <c r="CR33" s="89">
        <f t="shared" si="41"/>
        <v>0</v>
      </c>
      <c r="CS33" s="89">
        <f t="shared" si="41"/>
        <v>0</v>
      </c>
      <c r="CT33" s="89">
        <f t="shared" si="40"/>
        <v>0</v>
      </c>
      <c r="CU33" s="89">
        <f t="shared" si="40"/>
        <v>0</v>
      </c>
      <c r="CV33" s="89">
        <f t="shared" si="40"/>
        <v>0</v>
      </c>
      <c r="CW33" s="89">
        <f t="shared" si="40"/>
        <v>0</v>
      </c>
      <c r="CX33" s="89">
        <f t="shared" si="40"/>
        <v>0</v>
      </c>
      <c r="CY33" s="89">
        <f t="shared" si="40"/>
        <v>0</v>
      </c>
      <c r="CZ33" s="89">
        <f t="shared" si="40"/>
        <v>0</v>
      </c>
      <c r="DA33" s="89">
        <f t="shared" si="40"/>
        <v>0</v>
      </c>
      <c r="DB33" s="89">
        <f t="shared" si="40"/>
        <v>0</v>
      </c>
      <c r="DC33" s="89">
        <f t="shared" si="40"/>
        <v>0</v>
      </c>
      <c r="DD33" s="89">
        <f t="shared" si="40"/>
        <v>0</v>
      </c>
      <c r="DE33" s="89">
        <f t="shared" si="40"/>
        <v>0</v>
      </c>
      <c r="DF33" s="89">
        <f t="shared" si="40"/>
        <v>0</v>
      </c>
      <c r="DG33" s="89">
        <f t="shared" si="40"/>
        <v>0</v>
      </c>
      <c r="DH33" s="89">
        <f t="shared" si="40"/>
        <v>0</v>
      </c>
      <c r="DI33" s="89">
        <f t="shared" si="40"/>
        <v>0</v>
      </c>
      <c r="DJ33" s="87">
        <f>VLOOKUP(CE33,'113勞保勞退單日級距表-僑生-請勿更改表內數字'!$B$4:$D$57,3,TRUE)</f>
        <v>0</v>
      </c>
      <c r="DK33" s="87">
        <f>VLOOKUP(CF33,'113勞保勞退單日級距表-僑生-請勿更改表內數字'!$B$4:$D$57,3,TRUE)</f>
        <v>0</v>
      </c>
      <c r="DL33" s="87">
        <f>VLOOKUP(CG33,'113勞保勞退單日級距表-僑生-請勿更改表內數字'!$B$4:$D$57,3,TRUE)</f>
        <v>0</v>
      </c>
      <c r="DM33" s="87">
        <f>VLOOKUP(CH33,'113勞保勞退單日級距表-僑生-請勿更改表內數字'!$B$4:$D$57,3,TRUE)</f>
        <v>0</v>
      </c>
      <c r="DN33" s="87">
        <f>VLOOKUP(CI33,'113勞保勞退單日級距表-僑生-請勿更改表內數字'!$B$4:$D$57,3,TRUE)</f>
        <v>0</v>
      </c>
      <c r="DO33" s="87">
        <f>VLOOKUP(CJ33,'113勞保勞退單日級距表-僑生-請勿更改表內數字'!$B$4:$D$57,3,TRUE)</f>
        <v>0</v>
      </c>
      <c r="DP33" s="87">
        <f>VLOOKUP(CK33,'113勞保勞退單日級距表-僑生-請勿更改表內數字'!$B$4:$D$57,3,TRUE)</f>
        <v>0</v>
      </c>
      <c r="DQ33" s="87">
        <f>VLOOKUP(CL33,'113勞保勞退單日級距表-僑生-請勿更改表內數字'!$B$4:$D$57,3,TRUE)</f>
        <v>0</v>
      </c>
      <c r="DR33" s="87">
        <f>VLOOKUP(CM33,'113勞保勞退單日級距表-僑生-請勿更改表內數字'!$B$4:$D$57,3,TRUE)</f>
        <v>0</v>
      </c>
      <c r="DS33" s="87">
        <f>VLOOKUP(CN33,'113勞保勞退單日級距表-僑生-請勿更改表內數字'!$B$4:$D$57,3,TRUE)</f>
        <v>0</v>
      </c>
      <c r="DT33" s="87">
        <f>VLOOKUP(CO33,'113勞保勞退單日級距表-僑生-請勿更改表內數字'!$B$4:$D$57,3,TRUE)</f>
        <v>0</v>
      </c>
      <c r="DU33" s="87">
        <f>VLOOKUP(CP33,'113勞保勞退單日級距表-僑生-請勿更改表內數字'!$B$4:$D$57,3,TRUE)</f>
        <v>0</v>
      </c>
      <c r="DV33" s="87">
        <f>VLOOKUP(CQ33,'113勞保勞退單日級距表-僑生-請勿更改表內數字'!$B$4:$D$57,3,TRUE)</f>
        <v>0</v>
      </c>
      <c r="DW33" s="87">
        <f>VLOOKUP(CR33,'113勞保勞退單日級距表-僑生-請勿更改表內數字'!$B$4:$D$57,3,TRUE)</f>
        <v>0</v>
      </c>
      <c r="DX33" s="87">
        <f>VLOOKUP(CS33,'113勞保勞退單日級距表-僑生-請勿更改表內數字'!$B$4:$D$57,3,TRUE)</f>
        <v>0</v>
      </c>
      <c r="DY33" s="87">
        <f>VLOOKUP(CT33,'113勞保勞退單日級距表-僑生-請勿更改表內數字'!$B$4:$D$57,3,TRUE)</f>
        <v>0</v>
      </c>
      <c r="DZ33" s="87">
        <f>VLOOKUP(CU33,'113勞保勞退單日級距表-僑生-請勿更改表內數字'!$B$4:$D$57,3,TRUE)</f>
        <v>0</v>
      </c>
      <c r="EA33" s="87">
        <f>VLOOKUP(CV33,'113勞保勞退單日級距表-僑生-請勿更改表內數字'!$B$4:$D$57,3,TRUE)</f>
        <v>0</v>
      </c>
      <c r="EB33" s="87">
        <f>VLOOKUP(CW33,'113勞保勞退單日級距表-僑生-請勿更改表內數字'!$B$4:$D$57,3,TRUE)</f>
        <v>0</v>
      </c>
      <c r="EC33" s="87">
        <f>VLOOKUP(CX33,'113勞保勞退單日級距表-僑生-請勿更改表內數字'!$B$4:$D$57,3,TRUE)</f>
        <v>0</v>
      </c>
      <c r="ED33" s="87">
        <f>VLOOKUP(CY33,'113勞保勞退單日級距表-僑生-請勿更改表內數字'!$B$4:$D$57,3,TRUE)</f>
        <v>0</v>
      </c>
      <c r="EE33" s="87">
        <f>VLOOKUP(CZ33,'113勞保勞退單日級距表-僑生-請勿更改表內數字'!$B$4:$D$57,3,TRUE)</f>
        <v>0</v>
      </c>
      <c r="EF33" s="87">
        <f>VLOOKUP(DA33,'113勞保勞退單日級距表-僑生-請勿更改表內數字'!$B$4:$D$57,3,TRUE)</f>
        <v>0</v>
      </c>
      <c r="EG33" s="87">
        <f>VLOOKUP(DB33,'113勞保勞退單日級距表-僑生-請勿更改表內數字'!$B$4:$D$57,3,TRUE)</f>
        <v>0</v>
      </c>
      <c r="EH33" s="87">
        <f>VLOOKUP(DC33,'113勞保勞退單日級距表-僑生-請勿更改表內數字'!$B$4:$D$57,3,TRUE)</f>
        <v>0</v>
      </c>
      <c r="EI33" s="87">
        <f>VLOOKUP(DD33,'113勞保勞退單日級距表-僑生-請勿更改表內數字'!$B$4:$D$57,3,TRUE)</f>
        <v>0</v>
      </c>
      <c r="EJ33" s="87">
        <f>VLOOKUP(DE33,'113勞保勞退單日級距表-僑生-請勿更改表內數字'!$B$4:$D$57,3,TRUE)</f>
        <v>0</v>
      </c>
      <c r="EK33" s="87">
        <f>VLOOKUP(DF33,'113勞保勞退單日級距表-僑生-請勿更改表內數字'!$B$4:$D$57,3,TRUE)</f>
        <v>0</v>
      </c>
      <c r="EL33" s="87">
        <f>VLOOKUP(DG33,'113勞保勞退單日級距表-僑生-請勿更改表內數字'!$B$4:$D$57,3,TRUE)</f>
        <v>0</v>
      </c>
      <c r="EM33" s="87">
        <f>VLOOKUP(DH33,'113勞保勞退單日級距表-僑生-請勿更改表內數字'!$B$4:$D$57,3,TRUE)</f>
        <v>0</v>
      </c>
      <c r="EN33" s="87">
        <f>VLOOKUP(DI33,'113勞保勞退單日級距表-僑生-請勿更改表內數字'!$B$4:$D$57,3,TRUE)</f>
        <v>0</v>
      </c>
      <c r="EO33" s="90">
        <f>VLOOKUP(CE33,'113勞保勞退單日級距表-僑生-請勿更改表內數字'!$B$4:$E$57,4,TRUE)</f>
        <v>0</v>
      </c>
      <c r="EP33" s="90">
        <f>VLOOKUP(CF33,'113勞保勞退單日級距表-僑生-請勿更改表內數字'!$B$4:$E$57,4,TRUE)</f>
        <v>0</v>
      </c>
      <c r="EQ33" s="90">
        <f>VLOOKUP(CG33,'113勞保勞退單日級距表-僑生-請勿更改表內數字'!$B$4:$E$57,4,TRUE)</f>
        <v>0</v>
      </c>
      <c r="ER33" s="90">
        <f>VLOOKUP(CH33,'113勞保勞退單日級距表-僑生-請勿更改表內數字'!$B$4:$E$57,4,TRUE)</f>
        <v>0</v>
      </c>
      <c r="ES33" s="90">
        <f>VLOOKUP(CI33,'113勞保勞退單日級距表-僑生-請勿更改表內數字'!$B$4:$E$57,4,TRUE)</f>
        <v>0</v>
      </c>
      <c r="ET33" s="90">
        <f>VLOOKUP(CJ33,'113勞保勞退單日級距表-僑生-請勿更改表內數字'!$B$4:$E$57,4,TRUE)</f>
        <v>0</v>
      </c>
      <c r="EU33" s="90">
        <f>VLOOKUP(CK33,'113勞保勞退單日級距表-僑生-請勿更改表內數字'!$B$4:$E$57,4,TRUE)</f>
        <v>0</v>
      </c>
      <c r="EV33" s="90">
        <f>VLOOKUP(CL33,'113勞保勞退單日級距表-僑生-請勿更改表內數字'!$B$4:$E$57,4,TRUE)</f>
        <v>0</v>
      </c>
      <c r="EW33" s="90">
        <f>VLOOKUP(CM33,'113勞保勞退單日級距表-僑生-請勿更改表內數字'!$B$4:$E$57,4,TRUE)</f>
        <v>0</v>
      </c>
      <c r="EX33" s="90">
        <f>VLOOKUP(CN33,'113勞保勞退單日級距表-僑生-請勿更改表內數字'!$B$4:$E$57,4,TRUE)</f>
        <v>0</v>
      </c>
      <c r="EY33" s="90">
        <f>VLOOKUP(CO33,'113勞保勞退單日級距表-僑生-請勿更改表內數字'!$B$4:$E$57,4,TRUE)</f>
        <v>0</v>
      </c>
      <c r="EZ33" s="90">
        <f>VLOOKUP(CP33,'113勞保勞退單日級距表-僑生-請勿更改表內數字'!$B$4:$E$57,4,TRUE)</f>
        <v>0</v>
      </c>
      <c r="FA33" s="90">
        <f>VLOOKUP(CQ33,'113勞保勞退單日級距表-僑生-請勿更改表內數字'!$B$4:$E$57,4,TRUE)</f>
        <v>0</v>
      </c>
      <c r="FB33" s="90">
        <f>VLOOKUP(CR33,'113勞保勞退單日級距表-僑生-請勿更改表內數字'!$B$4:$E$57,4,TRUE)</f>
        <v>0</v>
      </c>
      <c r="FC33" s="90">
        <f>VLOOKUP(CS33,'113勞保勞退單日級距表-僑生-請勿更改表內數字'!$B$4:$E$57,4,TRUE)</f>
        <v>0</v>
      </c>
      <c r="FD33" s="90">
        <f>VLOOKUP(CT33,'113勞保勞退單日級距表-僑生-請勿更改表內數字'!$B$4:$E$57,4,TRUE)</f>
        <v>0</v>
      </c>
      <c r="FE33" s="90">
        <f>VLOOKUP(CU33,'113勞保勞退單日級距表-僑生-請勿更改表內數字'!$B$4:$E$57,4,TRUE)</f>
        <v>0</v>
      </c>
      <c r="FF33" s="90">
        <f>VLOOKUP(CV33,'113勞保勞退單日級距表-僑生-請勿更改表內數字'!$B$4:$E$57,4,TRUE)</f>
        <v>0</v>
      </c>
      <c r="FG33" s="90">
        <f>VLOOKUP(CW33,'113勞保勞退單日級距表-僑生-請勿更改表內數字'!$B$4:$E$57,4,TRUE)</f>
        <v>0</v>
      </c>
      <c r="FH33" s="90">
        <f>VLOOKUP(CX33,'113勞保勞退單日級距表-僑生-請勿更改表內數字'!$B$4:$E$57,4,TRUE)</f>
        <v>0</v>
      </c>
      <c r="FI33" s="90">
        <f>VLOOKUP(CY33,'113勞保勞退單日級距表-僑生-請勿更改表內數字'!$B$4:$E$57,4,TRUE)</f>
        <v>0</v>
      </c>
      <c r="FJ33" s="90">
        <f>VLOOKUP(CZ33,'113勞保勞退單日級距表-僑生-請勿更改表內數字'!$B$4:$E$57,4,TRUE)</f>
        <v>0</v>
      </c>
      <c r="FK33" s="90">
        <f>VLOOKUP(DA33,'113勞保勞退單日級距表-僑生-請勿更改表內數字'!$B$4:$E$57,4,TRUE)</f>
        <v>0</v>
      </c>
      <c r="FL33" s="90">
        <f>VLOOKUP(DB33,'113勞保勞退單日級距表-僑生-請勿更改表內數字'!$B$4:$E$57,4,TRUE)</f>
        <v>0</v>
      </c>
      <c r="FM33" s="90">
        <f>VLOOKUP(DC33,'113勞保勞退單日級距表-僑生-請勿更改表內數字'!$B$4:$E$57,4,TRUE)</f>
        <v>0</v>
      </c>
      <c r="FN33" s="90">
        <f>VLOOKUP(DD33,'113勞保勞退單日級距表-僑生-請勿更改表內數字'!$B$4:$E$57,4,TRUE)</f>
        <v>0</v>
      </c>
      <c r="FO33" s="90">
        <f>VLOOKUP(DE33,'113勞保勞退單日級距表-僑生-請勿更改表內數字'!$B$4:$E$57,4,TRUE)</f>
        <v>0</v>
      </c>
      <c r="FP33" s="90">
        <f>VLOOKUP(DF33,'113勞保勞退單日級距表-僑生-請勿更改表內數字'!$B$4:$E$57,4,TRUE)</f>
        <v>0</v>
      </c>
      <c r="FQ33" s="90">
        <f>VLOOKUP(DG33,'113勞保勞退單日級距表-僑生-請勿更改表內數字'!$B$4:$E$57,4,TRUE)</f>
        <v>0</v>
      </c>
      <c r="FR33" s="90">
        <f>VLOOKUP(DH33,'113勞保勞退單日級距表-僑生-請勿更改表內數字'!$B$4:$E$57,4,TRUE)</f>
        <v>0</v>
      </c>
      <c r="FS33" s="90">
        <f>VLOOKUP(DI33,'113勞保勞退單日級距表-僑生-請勿更改表內數字'!$B$4:$E$57,4,TRUE)</f>
        <v>0</v>
      </c>
    </row>
    <row r="34" spans="1:176" s="1" customFormat="1">
      <c r="A34" s="107"/>
      <c r="B34" s="71"/>
      <c r="C34" s="71"/>
      <c r="D34" s="72"/>
      <c r="E34" s="72"/>
      <c r="F34" s="72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71"/>
      <c r="AH34" s="71"/>
      <c r="AI34" s="71"/>
      <c r="AJ34" s="71"/>
      <c r="AK34" s="71"/>
      <c r="AL34" s="51"/>
      <c r="AM34" s="143"/>
      <c r="AN34" s="60"/>
      <c r="AO34" s="151"/>
      <c r="AP34" s="141">
        <f t="shared" si="0"/>
        <v>0</v>
      </c>
      <c r="AQ34" s="50">
        <f t="shared" si="1"/>
        <v>0</v>
      </c>
      <c r="AR34" s="50">
        <f t="shared" si="2"/>
        <v>0</v>
      </c>
      <c r="AS34" s="138">
        <f t="shared" si="39"/>
        <v>0</v>
      </c>
      <c r="AT34" s="131">
        <f>VLOOKUP(AS34,'113勞保勞退單日級距表-僑生-請勿更改表內數字'!$B$4:$D$57,3,TRUE)*AP34</f>
        <v>0</v>
      </c>
      <c r="AU34" s="131">
        <f>VLOOKUP(AS34,'113勞保勞退單日級距表-僑生-請勿更改表內數字'!$B$4:$E$57,4,TRUE)*AP34</f>
        <v>0</v>
      </c>
      <c r="AV34" s="59">
        <f t="shared" si="3"/>
        <v>0</v>
      </c>
      <c r="AW34" s="158">
        <f t="shared" ref="AW34:AW66" si="42">AR34*2.11%</f>
        <v>0</v>
      </c>
      <c r="AX34" s="59">
        <v>0</v>
      </c>
      <c r="AY34" s="59">
        <f t="shared" si="5"/>
        <v>0</v>
      </c>
      <c r="AZ34" s="87">
        <f t="shared" ref="AZ34:AZ66" si="43">G34*$AO34</f>
        <v>0</v>
      </c>
      <c r="BA34" s="87">
        <f t="shared" ref="BA34:BA66" si="44">H34*$AO34</f>
        <v>0</v>
      </c>
      <c r="BB34" s="87">
        <f t="shared" ref="BB34:BB66" si="45">I34*$AO34</f>
        <v>0</v>
      </c>
      <c r="BC34" s="87">
        <f t="shared" ref="BC34:BC66" si="46">J34*$AO34</f>
        <v>0</v>
      </c>
      <c r="BD34" s="87">
        <f t="shared" ref="BD34:BD66" si="47">K34*$AO34</f>
        <v>0</v>
      </c>
      <c r="BE34" s="87">
        <f t="shared" ref="BE34:BE66" si="48">L34*$AO34</f>
        <v>0</v>
      </c>
      <c r="BF34" s="87">
        <f t="shared" ref="BF34:BF66" si="49">M34*$AO34</f>
        <v>0</v>
      </c>
      <c r="BG34" s="87">
        <f t="shared" ref="BG34:BG66" si="50">N34*$AO34</f>
        <v>0</v>
      </c>
      <c r="BH34" s="87">
        <f t="shared" ref="BH34:BH66" si="51">O34*$AO34</f>
        <v>0</v>
      </c>
      <c r="BI34" s="87">
        <f t="shared" ref="BI34:BI66" si="52">P34*$AO34</f>
        <v>0</v>
      </c>
      <c r="BJ34" s="87">
        <f t="shared" ref="BJ34:BJ66" si="53">Q34*$AO34</f>
        <v>0</v>
      </c>
      <c r="BK34" s="87">
        <f t="shared" ref="BK34:BK66" si="54">R34*$AO34</f>
        <v>0</v>
      </c>
      <c r="BL34" s="87">
        <f t="shared" ref="BL34:BL66" si="55">S34*$AO34</f>
        <v>0</v>
      </c>
      <c r="BM34" s="87">
        <f t="shared" ref="BM34:BM66" si="56">T34*$AO34</f>
        <v>0</v>
      </c>
      <c r="BN34" s="87">
        <f t="shared" ref="BN34:BN66" si="57">U34*$AO34</f>
        <v>0</v>
      </c>
      <c r="BO34" s="87">
        <f t="shared" ref="BO34:BO66" si="58">V34*$AO34</f>
        <v>0</v>
      </c>
      <c r="BP34" s="87">
        <f t="shared" ref="BP34:BP66" si="59">W34*$AO34</f>
        <v>0</v>
      </c>
      <c r="BQ34" s="87">
        <f t="shared" ref="BQ34:BQ66" si="60">X34*$AO34</f>
        <v>0</v>
      </c>
      <c r="BR34" s="87">
        <f t="shared" ref="BR34:BR66" si="61">Y34*$AO34</f>
        <v>0</v>
      </c>
      <c r="BS34" s="87">
        <f t="shared" ref="BS34:BS66" si="62">Z34*$AO34</f>
        <v>0</v>
      </c>
      <c r="BT34" s="87">
        <f t="shared" ref="BT34:BT66" si="63">AA34*$AO34</f>
        <v>0</v>
      </c>
      <c r="BU34" s="87">
        <f t="shared" ref="BU34:BU66" si="64">AB34*$AO34</f>
        <v>0</v>
      </c>
      <c r="BV34" s="87">
        <f t="shared" ref="BV34:BV66" si="65">AC34*$AO34</f>
        <v>0</v>
      </c>
      <c r="BW34" s="87">
        <f t="shared" ref="BW34:BW66" si="66">AD34*$AO34</f>
        <v>0</v>
      </c>
      <c r="BX34" s="87">
        <f t="shared" ref="BX34:BX66" si="67">AE34*$AO34</f>
        <v>0</v>
      </c>
      <c r="BY34" s="87">
        <f t="shared" ref="BY34:BY66" si="68">AF34*$AO34</f>
        <v>0</v>
      </c>
      <c r="BZ34" s="87">
        <f t="shared" ref="BZ34:BZ66" si="69">AG34*$AO34</f>
        <v>0</v>
      </c>
      <c r="CA34" s="87">
        <f t="shared" ref="CA34:CA66" si="70">AH34*$AO34</f>
        <v>0</v>
      </c>
      <c r="CB34" s="87">
        <f t="shared" ref="CB34:CB66" si="71">AI34*$AO34</f>
        <v>0</v>
      </c>
      <c r="CC34" s="87">
        <f t="shared" ref="CC34:CC66" si="72">AJ34*$AO34</f>
        <v>0</v>
      </c>
      <c r="CD34" s="87">
        <f t="shared" ref="CD34:CD66" si="73">AK34*$AO34</f>
        <v>0</v>
      </c>
      <c r="CE34" s="89">
        <f t="shared" si="41"/>
        <v>0</v>
      </c>
      <c r="CF34" s="89">
        <f t="shared" si="41"/>
        <v>0</v>
      </c>
      <c r="CG34" s="89">
        <f t="shared" si="41"/>
        <v>0</v>
      </c>
      <c r="CH34" s="89">
        <f t="shared" si="41"/>
        <v>0</v>
      </c>
      <c r="CI34" s="89">
        <f t="shared" si="41"/>
        <v>0</v>
      </c>
      <c r="CJ34" s="89">
        <f t="shared" si="41"/>
        <v>0</v>
      </c>
      <c r="CK34" s="89">
        <f t="shared" si="41"/>
        <v>0</v>
      </c>
      <c r="CL34" s="89">
        <f t="shared" si="41"/>
        <v>0</v>
      </c>
      <c r="CM34" s="89">
        <f t="shared" si="41"/>
        <v>0</v>
      </c>
      <c r="CN34" s="89">
        <f t="shared" si="41"/>
        <v>0</v>
      </c>
      <c r="CO34" s="89">
        <f t="shared" si="41"/>
        <v>0</v>
      </c>
      <c r="CP34" s="89">
        <f t="shared" si="41"/>
        <v>0</v>
      </c>
      <c r="CQ34" s="89">
        <f t="shared" si="41"/>
        <v>0</v>
      </c>
      <c r="CR34" s="89">
        <f t="shared" si="41"/>
        <v>0</v>
      </c>
      <c r="CS34" s="89">
        <f t="shared" si="41"/>
        <v>0</v>
      </c>
      <c r="CT34" s="89">
        <f t="shared" si="40"/>
        <v>0</v>
      </c>
      <c r="CU34" s="89">
        <f t="shared" si="40"/>
        <v>0</v>
      </c>
      <c r="CV34" s="89">
        <f t="shared" si="40"/>
        <v>0</v>
      </c>
      <c r="CW34" s="89">
        <f t="shared" si="40"/>
        <v>0</v>
      </c>
      <c r="CX34" s="89">
        <f t="shared" si="40"/>
        <v>0</v>
      </c>
      <c r="CY34" s="89">
        <f t="shared" si="40"/>
        <v>0</v>
      </c>
      <c r="CZ34" s="89">
        <f t="shared" si="40"/>
        <v>0</v>
      </c>
      <c r="DA34" s="89">
        <f t="shared" si="40"/>
        <v>0</v>
      </c>
      <c r="DB34" s="89">
        <f t="shared" si="40"/>
        <v>0</v>
      </c>
      <c r="DC34" s="89">
        <f t="shared" si="40"/>
        <v>0</v>
      </c>
      <c r="DD34" s="89">
        <f t="shared" si="40"/>
        <v>0</v>
      </c>
      <c r="DE34" s="89">
        <f t="shared" si="40"/>
        <v>0</v>
      </c>
      <c r="DF34" s="89">
        <f t="shared" si="40"/>
        <v>0</v>
      </c>
      <c r="DG34" s="89">
        <f t="shared" ref="DG34:DI54" si="74">CB34*30</f>
        <v>0</v>
      </c>
      <c r="DH34" s="89">
        <f t="shared" si="74"/>
        <v>0</v>
      </c>
      <c r="DI34" s="89">
        <f t="shared" si="74"/>
        <v>0</v>
      </c>
      <c r="DJ34" s="87">
        <f>VLOOKUP(CE34,'113勞保勞退單日級距表-僑生-請勿更改表內數字'!$B$4:$D$57,3,TRUE)</f>
        <v>0</v>
      </c>
      <c r="DK34" s="87">
        <f>VLOOKUP(CF34,'113勞保勞退單日級距表-僑生-請勿更改表內數字'!$B$4:$D$57,3,TRUE)</f>
        <v>0</v>
      </c>
      <c r="DL34" s="87">
        <f>VLOOKUP(CG34,'113勞保勞退單日級距表-僑生-請勿更改表內數字'!$B$4:$D$57,3,TRUE)</f>
        <v>0</v>
      </c>
      <c r="DM34" s="87">
        <f>VLOOKUP(CH34,'113勞保勞退單日級距表-僑生-請勿更改表內數字'!$B$4:$D$57,3,TRUE)</f>
        <v>0</v>
      </c>
      <c r="DN34" s="87">
        <f>VLOOKUP(CI34,'113勞保勞退單日級距表-僑生-請勿更改表內數字'!$B$4:$D$57,3,TRUE)</f>
        <v>0</v>
      </c>
      <c r="DO34" s="87">
        <f>VLOOKUP(CJ34,'113勞保勞退單日級距表-僑生-請勿更改表內數字'!$B$4:$D$57,3,TRUE)</f>
        <v>0</v>
      </c>
      <c r="DP34" s="87">
        <f>VLOOKUP(CK34,'113勞保勞退單日級距表-僑生-請勿更改表內數字'!$B$4:$D$57,3,TRUE)</f>
        <v>0</v>
      </c>
      <c r="DQ34" s="87">
        <f>VLOOKUP(CL34,'113勞保勞退單日級距表-僑生-請勿更改表內數字'!$B$4:$D$57,3,TRUE)</f>
        <v>0</v>
      </c>
      <c r="DR34" s="87">
        <f>VLOOKUP(CM34,'113勞保勞退單日級距表-僑生-請勿更改表內數字'!$B$4:$D$57,3,TRUE)</f>
        <v>0</v>
      </c>
      <c r="DS34" s="87">
        <f>VLOOKUP(CN34,'113勞保勞退單日級距表-僑生-請勿更改表內數字'!$B$4:$D$57,3,TRUE)</f>
        <v>0</v>
      </c>
      <c r="DT34" s="87">
        <f>VLOOKUP(CO34,'113勞保勞退單日級距表-僑生-請勿更改表內數字'!$B$4:$D$57,3,TRUE)</f>
        <v>0</v>
      </c>
      <c r="DU34" s="87">
        <f>VLOOKUP(CP34,'113勞保勞退單日級距表-僑生-請勿更改表內數字'!$B$4:$D$57,3,TRUE)</f>
        <v>0</v>
      </c>
      <c r="DV34" s="87">
        <f>VLOOKUP(CQ34,'113勞保勞退單日級距表-僑生-請勿更改表內數字'!$B$4:$D$57,3,TRUE)</f>
        <v>0</v>
      </c>
      <c r="DW34" s="87">
        <f>VLOOKUP(CR34,'113勞保勞退單日級距表-僑生-請勿更改表內數字'!$B$4:$D$57,3,TRUE)</f>
        <v>0</v>
      </c>
      <c r="DX34" s="87">
        <f>VLOOKUP(CS34,'113勞保勞退單日級距表-僑生-請勿更改表內數字'!$B$4:$D$57,3,TRUE)</f>
        <v>0</v>
      </c>
      <c r="DY34" s="87">
        <f>VLOOKUP(CT34,'113勞保勞退單日級距表-僑生-請勿更改表內數字'!$B$4:$D$57,3,TRUE)</f>
        <v>0</v>
      </c>
      <c r="DZ34" s="87">
        <f>VLOOKUP(CU34,'113勞保勞退單日級距表-僑生-請勿更改表內數字'!$B$4:$D$57,3,TRUE)</f>
        <v>0</v>
      </c>
      <c r="EA34" s="87">
        <f>VLOOKUP(CV34,'113勞保勞退單日級距表-僑生-請勿更改表內數字'!$B$4:$D$57,3,TRUE)</f>
        <v>0</v>
      </c>
      <c r="EB34" s="87">
        <f>VLOOKUP(CW34,'113勞保勞退單日級距表-僑生-請勿更改表內數字'!$B$4:$D$57,3,TRUE)</f>
        <v>0</v>
      </c>
      <c r="EC34" s="87">
        <f>VLOOKUP(CX34,'113勞保勞退單日級距表-僑生-請勿更改表內數字'!$B$4:$D$57,3,TRUE)</f>
        <v>0</v>
      </c>
      <c r="ED34" s="87">
        <f>VLOOKUP(CY34,'113勞保勞退單日級距表-僑生-請勿更改表內數字'!$B$4:$D$57,3,TRUE)</f>
        <v>0</v>
      </c>
      <c r="EE34" s="87">
        <f>VLOOKUP(CZ34,'113勞保勞退單日級距表-僑生-請勿更改表內數字'!$B$4:$D$57,3,TRUE)</f>
        <v>0</v>
      </c>
      <c r="EF34" s="87">
        <f>VLOOKUP(DA34,'113勞保勞退單日級距表-僑生-請勿更改表內數字'!$B$4:$D$57,3,TRUE)</f>
        <v>0</v>
      </c>
      <c r="EG34" s="87">
        <f>VLOOKUP(DB34,'113勞保勞退單日級距表-僑生-請勿更改表內數字'!$B$4:$D$57,3,TRUE)</f>
        <v>0</v>
      </c>
      <c r="EH34" s="87">
        <f>VLOOKUP(DC34,'113勞保勞退單日級距表-僑生-請勿更改表內數字'!$B$4:$D$57,3,TRUE)</f>
        <v>0</v>
      </c>
      <c r="EI34" s="87">
        <f>VLOOKUP(DD34,'113勞保勞退單日級距表-僑生-請勿更改表內數字'!$B$4:$D$57,3,TRUE)</f>
        <v>0</v>
      </c>
      <c r="EJ34" s="87">
        <f>VLOOKUP(DE34,'113勞保勞退單日級距表-僑生-請勿更改表內數字'!$B$4:$D$57,3,TRUE)</f>
        <v>0</v>
      </c>
      <c r="EK34" s="87">
        <f>VLOOKUP(DF34,'113勞保勞退單日級距表-僑生-請勿更改表內數字'!$B$4:$D$57,3,TRUE)</f>
        <v>0</v>
      </c>
      <c r="EL34" s="87">
        <f>VLOOKUP(DG34,'113勞保勞退單日級距表-僑生-請勿更改表內數字'!$B$4:$D$57,3,TRUE)</f>
        <v>0</v>
      </c>
      <c r="EM34" s="87">
        <f>VLOOKUP(DH34,'113勞保勞退單日級距表-僑生-請勿更改表內數字'!$B$4:$D$57,3,TRUE)</f>
        <v>0</v>
      </c>
      <c r="EN34" s="87">
        <f>VLOOKUP(DI34,'113勞保勞退單日級距表-僑生-請勿更改表內數字'!$B$4:$D$57,3,TRUE)</f>
        <v>0</v>
      </c>
      <c r="EO34" s="90">
        <f>VLOOKUP(CE34,'113勞保勞退單日級距表-僑生-請勿更改表內數字'!$B$4:$E$57,4,TRUE)</f>
        <v>0</v>
      </c>
      <c r="EP34" s="90">
        <f>VLOOKUP(CF34,'113勞保勞退單日級距表-僑生-請勿更改表內數字'!$B$4:$E$57,4,TRUE)</f>
        <v>0</v>
      </c>
      <c r="EQ34" s="90">
        <f>VLOOKUP(CG34,'113勞保勞退單日級距表-僑生-請勿更改表內數字'!$B$4:$E$57,4,TRUE)</f>
        <v>0</v>
      </c>
      <c r="ER34" s="90">
        <f>VLOOKUP(CH34,'113勞保勞退單日級距表-僑生-請勿更改表內數字'!$B$4:$E$57,4,TRUE)</f>
        <v>0</v>
      </c>
      <c r="ES34" s="90">
        <f>VLOOKUP(CI34,'113勞保勞退單日級距表-僑生-請勿更改表內數字'!$B$4:$E$57,4,TRUE)</f>
        <v>0</v>
      </c>
      <c r="ET34" s="90">
        <f>VLOOKUP(CJ34,'113勞保勞退單日級距表-僑生-請勿更改表內數字'!$B$4:$E$57,4,TRUE)</f>
        <v>0</v>
      </c>
      <c r="EU34" s="90">
        <f>VLOOKUP(CK34,'113勞保勞退單日級距表-僑生-請勿更改表內數字'!$B$4:$E$57,4,TRUE)</f>
        <v>0</v>
      </c>
      <c r="EV34" s="90">
        <f>VLOOKUP(CL34,'113勞保勞退單日級距表-僑生-請勿更改表內數字'!$B$4:$E$57,4,TRUE)</f>
        <v>0</v>
      </c>
      <c r="EW34" s="90">
        <f>VLOOKUP(CM34,'113勞保勞退單日級距表-僑生-請勿更改表內數字'!$B$4:$E$57,4,TRUE)</f>
        <v>0</v>
      </c>
      <c r="EX34" s="90">
        <f>VLOOKUP(CN34,'113勞保勞退單日級距表-僑生-請勿更改表內數字'!$B$4:$E$57,4,TRUE)</f>
        <v>0</v>
      </c>
      <c r="EY34" s="90">
        <f>VLOOKUP(CO34,'113勞保勞退單日級距表-僑生-請勿更改表內數字'!$B$4:$E$57,4,TRUE)</f>
        <v>0</v>
      </c>
      <c r="EZ34" s="90">
        <f>VLOOKUP(CP34,'113勞保勞退單日級距表-僑生-請勿更改表內數字'!$B$4:$E$57,4,TRUE)</f>
        <v>0</v>
      </c>
      <c r="FA34" s="90">
        <f>VLOOKUP(CQ34,'113勞保勞退單日級距表-僑生-請勿更改表內數字'!$B$4:$E$57,4,TRUE)</f>
        <v>0</v>
      </c>
      <c r="FB34" s="90">
        <f>VLOOKUP(CR34,'113勞保勞退單日級距表-僑生-請勿更改表內數字'!$B$4:$E$57,4,TRUE)</f>
        <v>0</v>
      </c>
      <c r="FC34" s="90">
        <f>VLOOKUP(CS34,'113勞保勞退單日級距表-僑生-請勿更改表內數字'!$B$4:$E$57,4,TRUE)</f>
        <v>0</v>
      </c>
      <c r="FD34" s="90">
        <f>VLOOKUP(CT34,'113勞保勞退單日級距表-僑生-請勿更改表內數字'!$B$4:$E$57,4,TRUE)</f>
        <v>0</v>
      </c>
      <c r="FE34" s="90">
        <f>VLOOKUP(CU34,'113勞保勞退單日級距表-僑生-請勿更改表內數字'!$B$4:$E$57,4,TRUE)</f>
        <v>0</v>
      </c>
      <c r="FF34" s="90">
        <f>VLOOKUP(CV34,'113勞保勞退單日級距表-僑生-請勿更改表內數字'!$B$4:$E$57,4,TRUE)</f>
        <v>0</v>
      </c>
      <c r="FG34" s="90">
        <f>VLOOKUP(CW34,'113勞保勞退單日級距表-僑生-請勿更改表內數字'!$B$4:$E$57,4,TRUE)</f>
        <v>0</v>
      </c>
      <c r="FH34" s="90">
        <f>VLOOKUP(CX34,'113勞保勞退單日級距表-僑生-請勿更改表內數字'!$B$4:$E$57,4,TRUE)</f>
        <v>0</v>
      </c>
      <c r="FI34" s="90">
        <f>VLOOKUP(CY34,'113勞保勞退單日級距表-僑生-請勿更改表內數字'!$B$4:$E$57,4,TRUE)</f>
        <v>0</v>
      </c>
      <c r="FJ34" s="90">
        <f>VLOOKUP(CZ34,'113勞保勞退單日級距表-僑生-請勿更改表內數字'!$B$4:$E$57,4,TRUE)</f>
        <v>0</v>
      </c>
      <c r="FK34" s="90">
        <f>VLOOKUP(DA34,'113勞保勞退單日級距表-僑生-請勿更改表內數字'!$B$4:$E$57,4,TRUE)</f>
        <v>0</v>
      </c>
      <c r="FL34" s="90">
        <f>VLOOKUP(DB34,'113勞保勞退單日級距表-僑生-請勿更改表內數字'!$B$4:$E$57,4,TRUE)</f>
        <v>0</v>
      </c>
      <c r="FM34" s="90">
        <f>VLOOKUP(DC34,'113勞保勞退單日級距表-僑生-請勿更改表內數字'!$B$4:$E$57,4,TRUE)</f>
        <v>0</v>
      </c>
      <c r="FN34" s="90">
        <f>VLOOKUP(DD34,'113勞保勞退單日級距表-僑生-請勿更改表內數字'!$B$4:$E$57,4,TRUE)</f>
        <v>0</v>
      </c>
      <c r="FO34" s="90">
        <f>VLOOKUP(DE34,'113勞保勞退單日級距表-僑生-請勿更改表內數字'!$B$4:$E$57,4,TRUE)</f>
        <v>0</v>
      </c>
      <c r="FP34" s="90">
        <f>VLOOKUP(DF34,'113勞保勞退單日級距表-僑生-請勿更改表內數字'!$B$4:$E$57,4,TRUE)</f>
        <v>0</v>
      </c>
      <c r="FQ34" s="90">
        <f>VLOOKUP(DG34,'113勞保勞退單日級距表-僑生-請勿更改表內數字'!$B$4:$E$57,4,TRUE)</f>
        <v>0</v>
      </c>
      <c r="FR34" s="90">
        <f>VLOOKUP(DH34,'113勞保勞退單日級距表-僑生-請勿更改表內數字'!$B$4:$E$57,4,TRUE)</f>
        <v>0</v>
      </c>
      <c r="FS34" s="90">
        <f>VLOOKUP(DI34,'113勞保勞退單日級距表-僑生-請勿更改表內數字'!$B$4:$E$57,4,TRUE)</f>
        <v>0</v>
      </c>
    </row>
    <row r="35" spans="1:176" s="1" customFormat="1">
      <c r="A35" s="53"/>
      <c r="B35" s="71"/>
      <c r="C35" s="111"/>
      <c r="D35" s="72"/>
      <c r="E35" s="72"/>
      <c r="F35" s="72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71"/>
      <c r="AH35" s="71"/>
      <c r="AI35" s="71"/>
      <c r="AJ35" s="71"/>
      <c r="AK35" s="71"/>
      <c r="AL35" s="51"/>
      <c r="AM35" s="143"/>
      <c r="AN35" s="60"/>
      <c r="AO35" s="151"/>
      <c r="AP35" s="141">
        <f t="shared" si="0"/>
        <v>0</v>
      </c>
      <c r="AQ35" s="50">
        <f t="shared" si="1"/>
        <v>0</v>
      </c>
      <c r="AR35" s="50">
        <f t="shared" si="2"/>
        <v>0</v>
      </c>
      <c r="AS35" s="138">
        <f t="shared" si="39"/>
        <v>0</v>
      </c>
      <c r="AT35" s="131">
        <f>VLOOKUP(AS35,'113勞保勞退單日級距表-僑生-請勿更改表內數字'!$B$4:$D$57,3,TRUE)*AP35</f>
        <v>0</v>
      </c>
      <c r="AU35" s="131">
        <f>VLOOKUP(AS35,'113勞保勞退單日級距表-僑生-請勿更改表內數字'!$B$4:$E$57,4,TRUE)*AP35</f>
        <v>0</v>
      </c>
      <c r="AV35" s="59">
        <f t="shared" si="3"/>
        <v>0</v>
      </c>
      <c r="AW35" s="158">
        <f t="shared" si="42"/>
        <v>0</v>
      </c>
      <c r="AX35" s="59">
        <v>0</v>
      </c>
      <c r="AY35" s="59">
        <f t="shared" si="5"/>
        <v>0</v>
      </c>
      <c r="AZ35" s="87">
        <f t="shared" si="43"/>
        <v>0</v>
      </c>
      <c r="BA35" s="87">
        <f t="shared" si="44"/>
        <v>0</v>
      </c>
      <c r="BB35" s="87">
        <f t="shared" si="45"/>
        <v>0</v>
      </c>
      <c r="BC35" s="87">
        <f t="shared" si="46"/>
        <v>0</v>
      </c>
      <c r="BD35" s="87">
        <f t="shared" si="47"/>
        <v>0</v>
      </c>
      <c r="BE35" s="87">
        <f t="shared" si="48"/>
        <v>0</v>
      </c>
      <c r="BF35" s="87">
        <f t="shared" si="49"/>
        <v>0</v>
      </c>
      <c r="BG35" s="87">
        <f t="shared" si="50"/>
        <v>0</v>
      </c>
      <c r="BH35" s="87">
        <f t="shared" si="51"/>
        <v>0</v>
      </c>
      <c r="BI35" s="87">
        <f t="shared" si="52"/>
        <v>0</v>
      </c>
      <c r="BJ35" s="87">
        <f t="shared" si="53"/>
        <v>0</v>
      </c>
      <c r="BK35" s="87">
        <f t="shared" si="54"/>
        <v>0</v>
      </c>
      <c r="BL35" s="87">
        <f t="shared" si="55"/>
        <v>0</v>
      </c>
      <c r="BM35" s="87">
        <f t="shared" si="56"/>
        <v>0</v>
      </c>
      <c r="BN35" s="87">
        <f t="shared" si="57"/>
        <v>0</v>
      </c>
      <c r="BO35" s="87">
        <f t="shared" si="58"/>
        <v>0</v>
      </c>
      <c r="BP35" s="87">
        <f t="shared" si="59"/>
        <v>0</v>
      </c>
      <c r="BQ35" s="87">
        <f t="shared" si="60"/>
        <v>0</v>
      </c>
      <c r="BR35" s="87">
        <f t="shared" si="61"/>
        <v>0</v>
      </c>
      <c r="BS35" s="87">
        <f t="shared" si="62"/>
        <v>0</v>
      </c>
      <c r="BT35" s="87">
        <f t="shared" si="63"/>
        <v>0</v>
      </c>
      <c r="BU35" s="87">
        <f t="shared" si="64"/>
        <v>0</v>
      </c>
      <c r="BV35" s="87">
        <f t="shared" si="65"/>
        <v>0</v>
      </c>
      <c r="BW35" s="87">
        <f t="shared" si="66"/>
        <v>0</v>
      </c>
      <c r="BX35" s="87">
        <f t="shared" si="67"/>
        <v>0</v>
      </c>
      <c r="BY35" s="87">
        <f t="shared" si="68"/>
        <v>0</v>
      </c>
      <c r="BZ35" s="87">
        <f t="shared" si="69"/>
        <v>0</v>
      </c>
      <c r="CA35" s="87">
        <f t="shared" si="70"/>
        <v>0</v>
      </c>
      <c r="CB35" s="87">
        <f t="shared" si="71"/>
        <v>0</v>
      </c>
      <c r="CC35" s="87">
        <f t="shared" si="72"/>
        <v>0</v>
      </c>
      <c r="CD35" s="87">
        <f t="shared" si="73"/>
        <v>0</v>
      </c>
      <c r="CE35" s="89">
        <f t="shared" ref="CE35:CT50" si="75">AZ35*30</f>
        <v>0</v>
      </c>
      <c r="CF35" s="89">
        <f t="shared" si="75"/>
        <v>0</v>
      </c>
      <c r="CG35" s="89">
        <f t="shared" si="75"/>
        <v>0</v>
      </c>
      <c r="CH35" s="89">
        <f t="shared" si="75"/>
        <v>0</v>
      </c>
      <c r="CI35" s="89">
        <f t="shared" si="75"/>
        <v>0</v>
      </c>
      <c r="CJ35" s="89">
        <f t="shared" si="75"/>
        <v>0</v>
      </c>
      <c r="CK35" s="89">
        <f t="shared" si="75"/>
        <v>0</v>
      </c>
      <c r="CL35" s="89">
        <f t="shared" si="75"/>
        <v>0</v>
      </c>
      <c r="CM35" s="89">
        <f t="shared" si="75"/>
        <v>0</v>
      </c>
      <c r="CN35" s="89">
        <f t="shared" si="75"/>
        <v>0</v>
      </c>
      <c r="CO35" s="89">
        <f t="shared" si="75"/>
        <v>0</v>
      </c>
      <c r="CP35" s="89">
        <f t="shared" si="75"/>
        <v>0</v>
      </c>
      <c r="CQ35" s="89">
        <f t="shared" si="75"/>
        <v>0</v>
      </c>
      <c r="CR35" s="89">
        <f t="shared" si="75"/>
        <v>0</v>
      </c>
      <c r="CS35" s="89">
        <f t="shared" si="75"/>
        <v>0</v>
      </c>
      <c r="CT35" s="89">
        <f t="shared" si="75"/>
        <v>0</v>
      </c>
      <c r="CU35" s="89">
        <f t="shared" ref="CU35:DI55" si="76">BP35*30</f>
        <v>0</v>
      </c>
      <c r="CV35" s="89">
        <f t="shared" si="76"/>
        <v>0</v>
      </c>
      <c r="CW35" s="89">
        <f t="shared" si="76"/>
        <v>0</v>
      </c>
      <c r="CX35" s="89">
        <f t="shared" si="76"/>
        <v>0</v>
      </c>
      <c r="CY35" s="89">
        <f t="shared" si="76"/>
        <v>0</v>
      </c>
      <c r="CZ35" s="89">
        <f t="shared" si="76"/>
        <v>0</v>
      </c>
      <c r="DA35" s="89">
        <f t="shared" si="76"/>
        <v>0</v>
      </c>
      <c r="DB35" s="89">
        <f t="shared" si="76"/>
        <v>0</v>
      </c>
      <c r="DC35" s="89">
        <f t="shared" si="76"/>
        <v>0</v>
      </c>
      <c r="DD35" s="89">
        <f t="shared" si="76"/>
        <v>0</v>
      </c>
      <c r="DE35" s="89">
        <f t="shared" si="76"/>
        <v>0</v>
      </c>
      <c r="DF35" s="89">
        <f t="shared" si="76"/>
        <v>0</v>
      </c>
      <c r="DG35" s="89">
        <f t="shared" si="74"/>
        <v>0</v>
      </c>
      <c r="DH35" s="89">
        <f t="shared" si="74"/>
        <v>0</v>
      </c>
      <c r="DI35" s="89">
        <f t="shared" si="74"/>
        <v>0</v>
      </c>
      <c r="DJ35" s="87">
        <f>VLOOKUP(CE35,'113勞保勞退單日級距表-僑生-請勿更改表內數字'!$B$4:$D$57,3,TRUE)</f>
        <v>0</v>
      </c>
      <c r="DK35" s="87">
        <f>VLOOKUP(CF35,'113勞保勞退單日級距表-僑生-請勿更改表內數字'!$B$4:$D$57,3,TRUE)</f>
        <v>0</v>
      </c>
      <c r="DL35" s="87">
        <f>VLOOKUP(CG35,'113勞保勞退單日級距表-僑生-請勿更改表內數字'!$B$4:$D$57,3,TRUE)</f>
        <v>0</v>
      </c>
      <c r="DM35" s="87">
        <f>VLOOKUP(CH35,'113勞保勞退單日級距表-僑生-請勿更改表內數字'!$B$4:$D$57,3,TRUE)</f>
        <v>0</v>
      </c>
      <c r="DN35" s="87">
        <f>VLOOKUP(CI35,'113勞保勞退單日級距表-僑生-請勿更改表內數字'!$B$4:$D$57,3,TRUE)</f>
        <v>0</v>
      </c>
      <c r="DO35" s="87">
        <f>VLOOKUP(CJ35,'113勞保勞退單日級距表-僑生-請勿更改表內數字'!$B$4:$D$57,3,TRUE)</f>
        <v>0</v>
      </c>
      <c r="DP35" s="87">
        <f>VLOOKUP(CK35,'113勞保勞退單日級距表-僑生-請勿更改表內數字'!$B$4:$D$57,3,TRUE)</f>
        <v>0</v>
      </c>
      <c r="DQ35" s="87">
        <f>VLOOKUP(CL35,'113勞保勞退單日級距表-僑生-請勿更改表內數字'!$B$4:$D$57,3,TRUE)</f>
        <v>0</v>
      </c>
      <c r="DR35" s="87">
        <f>VLOOKUP(CM35,'113勞保勞退單日級距表-僑生-請勿更改表內數字'!$B$4:$D$57,3,TRUE)</f>
        <v>0</v>
      </c>
      <c r="DS35" s="87">
        <f>VLOOKUP(CN35,'113勞保勞退單日級距表-僑生-請勿更改表內數字'!$B$4:$D$57,3,TRUE)</f>
        <v>0</v>
      </c>
      <c r="DT35" s="87">
        <f>VLOOKUP(CO35,'113勞保勞退單日級距表-僑生-請勿更改表內數字'!$B$4:$D$57,3,TRUE)</f>
        <v>0</v>
      </c>
      <c r="DU35" s="87">
        <f>VLOOKUP(CP35,'113勞保勞退單日級距表-僑生-請勿更改表內數字'!$B$4:$D$57,3,TRUE)</f>
        <v>0</v>
      </c>
      <c r="DV35" s="87">
        <f>VLOOKUP(CQ35,'113勞保勞退單日級距表-僑生-請勿更改表內數字'!$B$4:$D$57,3,TRUE)</f>
        <v>0</v>
      </c>
      <c r="DW35" s="87">
        <f>VLOOKUP(CR35,'113勞保勞退單日級距表-僑生-請勿更改表內數字'!$B$4:$D$57,3,TRUE)</f>
        <v>0</v>
      </c>
      <c r="DX35" s="87">
        <f>VLOOKUP(CS35,'113勞保勞退單日級距表-僑生-請勿更改表內數字'!$B$4:$D$57,3,TRUE)</f>
        <v>0</v>
      </c>
      <c r="DY35" s="87">
        <f>VLOOKUP(CT35,'113勞保勞退單日級距表-僑生-請勿更改表內數字'!$B$4:$D$57,3,TRUE)</f>
        <v>0</v>
      </c>
      <c r="DZ35" s="87">
        <f>VLOOKUP(CU35,'113勞保勞退單日級距表-僑生-請勿更改表內數字'!$B$4:$D$57,3,TRUE)</f>
        <v>0</v>
      </c>
      <c r="EA35" s="87">
        <f>VLOOKUP(CV35,'113勞保勞退單日級距表-僑生-請勿更改表內數字'!$B$4:$D$57,3,TRUE)</f>
        <v>0</v>
      </c>
      <c r="EB35" s="87">
        <f>VLOOKUP(CW35,'113勞保勞退單日級距表-僑生-請勿更改表內數字'!$B$4:$D$57,3,TRUE)</f>
        <v>0</v>
      </c>
      <c r="EC35" s="87">
        <f>VLOOKUP(CX35,'113勞保勞退單日級距表-僑生-請勿更改表內數字'!$B$4:$D$57,3,TRUE)</f>
        <v>0</v>
      </c>
      <c r="ED35" s="87">
        <f>VLOOKUP(CY35,'113勞保勞退單日級距表-僑生-請勿更改表內數字'!$B$4:$D$57,3,TRUE)</f>
        <v>0</v>
      </c>
      <c r="EE35" s="87">
        <f>VLOOKUP(CZ35,'113勞保勞退單日級距表-僑生-請勿更改表內數字'!$B$4:$D$57,3,TRUE)</f>
        <v>0</v>
      </c>
      <c r="EF35" s="87">
        <f>VLOOKUP(DA35,'113勞保勞退單日級距表-僑生-請勿更改表內數字'!$B$4:$D$57,3,TRUE)</f>
        <v>0</v>
      </c>
      <c r="EG35" s="87">
        <f>VLOOKUP(DB35,'113勞保勞退單日級距表-僑生-請勿更改表內數字'!$B$4:$D$57,3,TRUE)</f>
        <v>0</v>
      </c>
      <c r="EH35" s="87">
        <f>VLOOKUP(DC35,'113勞保勞退單日級距表-僑生-請勿更改表內數字'!$B$4:$D$57,3,TRUE)</f>
        <v>0</v>
      </c>
      <c r="EI35" s="87">
        <f>VLOOKUP(DD35,'113勞保勞退單日級距表-僑生-請勿更改表內數字'!$B$4:$D$57,3,TRUE)</f>
        <v>0</v>
      </c>
      <c r="EJ35" s="87">
        <f>VLOOKUP(DE35,'113勞保勞退單日級距表-僑生-請勿更改表內數字'!$B$4:$D$57,3,TRUE)</f>
        <v>0</v>
      </c>
      <c r="EK35" s="87">
        <f>VLOOKUP(DF35,'113勞保勞退單日級距表-僑生-請勿更改表內數字'!$B$4:$D$57,3,TRUE)</f>
        <v>0</v>
      </c>
      <c r="EL35" s="87">
        <f>VLOOKUP(DG35,'113勞保勞退單日級距表-僑生-請勿更改表內數字'!$B$4:$D$57,3,TRUE)</f>
        <v>0</v>
      </c>
      <c r="EM35" s="87">
        <f>VLOOKUP(DH35,'113勞保勞退單日級距表-僑生-請勿更改表內數字'!$B$4:$D$57,3,TRUE)</f>
        <v>0</v>
      </c>
      <c r="EN35" s="87">
        <f>VLOOKUP(DI35,'113勞保勞退單日級距表-僑生-請勿更改表內數字'!$B$4:$D$57,3,TRUE)</f>
        <v>0</v>
      </c>
      <c r="EO35" s="90">
        <f>VLOOKUP(CE35,'113勞保勞退單日級距表-僑生-請勿更改表內數字'!$B$4:$E$57,4,TRUE)</f>
        <v>0</v>
      </c>
      <c r="EP35" s="90">
        <f>VLOOKUP(CF35,'113勞保勞退單日級距表-僑生-請勿更改表內數字'!$B$4:$E$57,4,TRUE)</f>
        <v>0</v>
      </c>
      <c r="EQ35" s="90">
        <f>VLOOKUP(CG35,'113勞保勞退單日級距表-僑生-請勿更改表內數字'!$B$4:$E$57,4,TRUE)</f>
        <v>0</v>
      </c>
      <c r="ER35" s="90">
        <f>VLOOKUP(CH35,'113勞保勞退單日級距表-僑生-請勿更改表內數字'!$B$4:$E$57,4,TRUE)</f>
        <v>0</v>
      </c>
      <c r="ES35" s="90">
        <f>VLOOKUP(CI35,'113勞保勞退單日級距表-僑生-請勿更改表內數字'!$B$4:$E$57,4,TRUE)</f>
        <v>0</v>
      </c>
      <c r="ET35" s="90">
        <f>VLOOKUP(CJ35,'113勞保勞退單日級距表-僑生-請勿更改表內數字'!$B$4:$E$57,4,TRUE)</f>
        <v>0</v>
      </c>
      <c r="EU35" s="90">
        <f>VLOOKUP(CK35,'113勞保勞退單日級距表-僑生-請勿更改表內數字'!$B$4:$E$57,4,TRUE)</f>
        <v>0</v>
      </c>
      <c r="EV35" s="90">
        <f>VLOOKUP(CL35,'113勞保勞退單日級距表-僑生-請勿更改表內數字'!$B$4:$E$57,4,TRUE)</f>
        <v>0</v>
      </c>
      <c r="EW35" s="90">
        <f>VLOOKUP(CM35,'113勞保勞退單日級距表-僑生-請勿更改表內數字'!$B$4:$E$57,4,TRUE)</f>
        <v>0</v>
      </c>
      <c r="EX35" s="90">
        <f>VLOOKUP(CN35,'113勞保勞退單日級距表-僑生-請勿更改表內數字'!$B$4:$E$57,4,TRUE)</f>
        <v>0</v>
      </c>
      <c r="EY35" s="90">
        <f>VLOOKUP(CO35,'113勞保勞退單日級距表-僑生-請勿更改表內數字'!$B$4:$E$57,4,TRUE)</f>
        <v>0</v>
      </c>
      <c r="EZ35" s="90">
        <f>VLOOKUP(CP35,'113勞保勞退單日級距表-僑生-請勿更改表內數字'!$B$4:$E$57,4,TRUE)</f>
        <v>0</v>
      </c>
      <c r="FA35" s="90">
        <f>VLOOKUP(CQ35,'113勞保勞退單日級距表-僑生-請勿更改表內數字'!$B$4:$E$57,4,TRUE)</f>
        <v>0</v>
      </c>
      <c r="FB35" s="90">
        <f>VLOOKUP(CR35,'113勞保勞退單日級距表-僑生-請勿更改表內數字'!$B$4:$E$57,4,TRUE)</f>
        <v>0</v>
      </c>
      <c r="FC35" s="90">
        <f>VLOOKUP(CS35,'113勞保勞退單日級距表-僑生-請勿更改表內數字'!$B$4:$E$57,4,TRUE)</f>
        <v>0</v>
      </c>
      <c r="FD35" s="90">
        <f>VLOOKUP(CT35,'113勞保勞退單日級距表-僑生-請勿更改表內數字'!$B$4:$E$57,4,TRUE)</f>
        <v>0</v>
      </c>
      <c r="FE35" s="90">
        <f>VLOOKUP(CU35,'113勞保勞退單日級距表-僑生-請勿更改表內數字'!$B$4:$E$57,4,TRUE)</f>
        <v>0</v>
      </c>
      <c r="FF35" s="90">
        <f>VLOOKUP(CV35,'113勞保勞退單日級距表-僑生-請勿更改表內數字'!$B$4:$E$57,4,TRUE)</f>
        <v>0</v>
      </c>
      <c r="FG35" s="90">
        <f>VLOOKUP(CW35,'113勞保勞退單日級距表-僑生-請勿更改表內數字'!$B$4:$E$57,4,TRUE)</f>
        <v>0</v>
      </c>
      <c r="FH35" s="90">
        <f>VLOOKUP(CX35,'113勞保勞退單日級距表-僑生-請勿更改表內數字'!$B$4:$E$57,4,TRUE)</f>
        <v>0</v>
      </c>
      <c r="FI35" s="90">
        <f>VLOOKUP(CY35,'113勞保勞退單日級距表-僑生-請勿更改表內數字'!$B$4:$E$57,4,TRUE)</f>
        <v>0</v>
      </c>
      <c r="FJ35" s="90">
        <f>VLOOKUP(CZ35,'113勞保勞退單日級距表-僑生-請勿更改表內數字'!$B$4:$E$57,4,TRUE)</f>
        <v>0</v>
      </c>
      <c r="FK35" s="90">
        <f>VLOOKUP(DA35,'113勞保勞退單日級距表-僑生-請勿更改表內數字'!$B$4:$E$57,4,TRUE)</f>
        <v>0</v>
      </c>
      <c r="FL35" s="90">
        <f>VLOOKUP(DB35,'113勞保勞退單日級距表-僑生-請勿更改表內數字'!$B$4:$E$57,4,TRUE)</f>
        <v>0</v>
      </c>
      <c r="FM35" s="90">
        <f>VLOOKUP(DC35,'113勞保勞退單日級距表-僑生-請勿更改表內數字'!$B$4:$E$57,4,TRUE)</f>
        <v>0</v>
      </c>
      <c r="FN35" s="90">
        <f>VLOOKUP(DD35,'113勞保勞退單日級距表-僑生-請勿更改表內數字'!$B$4:$E$57,4,TRUE)</f>
        <v>0</v>
      </c>
      <c r="FO35" s="90">
        <f>VLOOKUP(DE35,'113勞保勞退單日級距表-僑生-請勿更改表內數字'!$B$4:$E$57,4,TRUE)</f>
        <v>0</v>
      </c>
      <c r="FP35" s="90">
        <f>VLOOKUP(DF35,'113勞保勞退單日級距表-僑生-請勿更改表內數字'!$B$4:$E$57,4,TRUE)</f>
        <v>0</v>
      </c>
      <c r="FQ35" s="90">
        <f>VLOOKUP(DG35,'113勞保勞退單日級距表-僑生-請勿更改表內數字'!$B$4:$E$57,4,TRUE)</f>
        <v>0</v>
      </c>
      <c r="FR35" s="90">
        <f>VLOOKUP(DH35,'113勞保勞退單日級距表-僑生-請勿更改表內數字'!$B$4:$E$57,4,TRUE)</f>
        <v>0</v>
      </c>
      <c r="FS35" s="90">
        <f>VLOOKUP(DI35,'113勞保勞退單日級距表-僑生-請勿更改表內數字'!$B$4:$E$57,4,TRUE)</f>
        <v>0</v>
      </c>
    </row>
    <row r="36" spans="1:176" s="1" customFormat="1">
      <c r="A36" s="107"/>
      <c r="B36" s="71"/>
      <c r="C36" s="111"/>
      <c r="D36" s="72"/>
      <c r="E36" s="72"/>
      <c r="F36" s="72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71"/>
      <c r="AH36" s="71"/>
      <c r="AI36" s="71"/>
      <c r="AJ36" s="71"/>
      <c r="AK36" s="71"/>
      <c r="AL36" s="51"/>
      <c r="AM36" s="143"/>
      <c r="AN36" s="60"/>
      <c r="AO36" s="151"/>
      <c r="AP36" s="141">
        <f t="shared" si="0"/>
        <v>0</v>
      </c>
      <c r="AQ36" s="50">
        <f t="shared" si="1"/>
        <v>0</v>
      </c>
      <c r="AR36" s="50">
        <f t="shared" si="2"/>
        <v>0</v>
      </c>
      <c r="AS36" s="138">
        <f t="shared" si="39"/>
        <v>0</v>
      </c>
      <c r="AT36" s="131">
        <f>VLOOKUP(AS36,'113勞保勞退單日級距表-僑生-請勿更改表內數字'!$B$4:$D$57,3,TRUE)*AP36</f>
        <v>0</v>
      </c>
      <c r="AU36" s="131">
        <f>VLOOKUP(AS36,'113勞保勞退單日級距表-僑生-請勿更改表內數字'!$B$4:$E$57,4,TRUE)*AP36</f>
        <v>0</v>
      </c>
      <c r="AV36" s="59">
        <f t="shared" si="3"/>
        <v>0</v>
      </c>
      <c r="AW36" s="158">
        <f t="shared" si="42"/>
        <v>0</v>
      </c>
      <c r="AX36" s="59">
        <v>0</v>
      </c>
      <c r="AY36" s="59">
        <f t="shared" si="5"/>
        <v>0</v>
      </c>
      <c r="AZ36" s="87">
        <f t="shared" si="43"/>
        <v>0</v>
      </c>
      <c r="BA36" s="87">
        <f t="shared" si="44"/>
        <v>0</v>
      </c>
      <c r="BB36" s="87">
        <f t="shared" si="45"/>
        <v>0</v>
      </c>
      <c r="BC36" s="87">
        <f t="shared" si="46"/>
        <v>0</v>
      </c>
      <c r="BD36" s="87">
        <f t="shared" si="47"/>
        <v>0</v>
      </c>
      <c r="BE36" s="87">
        <f t="shared" si="48"/>
        <v>0</v>
      </c>
      <c r="BF36" s="87">
        <f t="shared" si="49"/>
        <v>0</v>
      </c>
      <c r="BG36" s="87">
        <f t="shared" si="50"/>
        <v>0</v>
      </c>
      <c r="BH36" s="87">
        <f t="shared" si="51"/>
        <v>0</v>
      </c>
      <c r="BI36" s="87">
        <f t="shared" si="52"/>
        <v>0</v>
      </c>
      <c r="BJ36" s="87">
        <f t="shared" si="53"/>
        <v>0</v>
      </c>
      <c r="BK36" s="87">
        <f t="shared" si="54"/>
        <v>0</v>
      </c>
      <c r="BL36" s="87">
        <f t="shared" si="55"/>
        <v>0</v>
      </c>
      <c r="BM36" s="87">
        <f t="shared" si="56"/>
        <v>0</v>
      </c>
      <c r="BN36" s="87">
        <f t="shared" si="57"/>
        <v>0</v>
      </c>
      <c r="BO36" s="87">
        <f t="shared" si="58"/>
        <v>0</v>
      </c>
      <c r="BP36" s="87">
        <f t="shared" si="59"/>
        <v>0</v>
      </c>
      <c r="BQ36" s="87">
        <f t="shared" si="60"/>
        <v>0</v>
      </c>
      <c r="BR36" s="87">
        <f t="shared" si="61"/>
        <v>0</v>
      </c>
      <c r="BS36" s="87">
        <f t="shared" si="62"/>
        <v>0</v>
      </c>
      <c r="BT36" s="87">
        <f t="shared" si="63"/>
        <v>0</v>
      </c>
      <c r="BU36" s="87">
        <f t="shared" si="64"/>
        <v>0</v>
      </c>
      <c r="BV36" s="87">
        <f t="shared" si="65"/>
        <v>0</v>
      </c>
      <c r="BW36" s="87">
        <f t="shared" si="66"/>
        <v>0</v>
      </c>
      <c r="BX36" s="87">
        <f t="shared" si="67"/>
        <v>0</v>
      </c>
      <c r="BY36" s="87">
        <f t="shared" si="68"/>
        <v>0</v>
      </c>
      <c r="BZ36" s="87">
        <f t="shared" si="69"/>
        <v>0</v>
      </c>
      <c r="CA36" s="87">
        <f t="shared" si="70"/>
        <v>0</v>
      </c>
      <c r="CB36" s="87">
        <f t="shared" si="71"/>
        <v>0</v>
      </c>
      <c r="CC36" s="87">
        <f t="shared" si="72"/>
        <v>0</v>
      </c>
      <c r="CD36" s="87">
        <f t="shared" si="73"/>
        <v>0</v>
      </c>
      <c r="CE36" s="89">
        <f t="shared" si="75"/>
        <v>0</v>
      </c>
      <c r="CF36" s="89">
        <f t="shared" si="75"/>
        <v>0</v>
      </c>
      <c r="CG36" s="89">
        <f t="shared" si="75"/>
        <v>0</v>
      </c>
      <c r="CH36" s="89">
        <f t="shared" si="75"/>
        <v>0</v>
      </c>
      <c r="CI36" s="89">
        <f t="shared" si="75"/>
        <v>0</v>
      </c>
      <c r="CJ36" s="89">
        <f t="shared" si="75"/>
        <v>0</v>
      </c>
      <c r="CK36" s="89">
        <f t="shared" si="75"/>
        <v>0</v>
      </c>
      <c r="CL36" s="89">
        <f t="shared" si="75"/>
        <v>0</v>
      </c>
      <c r="CM36" s="89">
        <f t="shared" si="75"/>
        <v>0</v>
      </c>
      <c r="CN36" s="89">
        <f t="shared" si="75"/>
        <v>0</v>
      </c>
      <c r="CO36" s="89">
        <f t="shared" si="75"/>
        <v>0</v>
      </c>
      <c r="CP36" s="89">
        <f t="shared" si="75"/>
        <v>0</v>
      </c>
      <c r="CQ36" s="89">
        <f t="shared" si="75"/>
        <v>0</v>
      </c>
      <c r="CR36" s="89">
        <f t="shared" si="75"/>
        <v>0</v>
      </c>
      <c r="CS36" s="89">
        <f t="shared" si="75"/>
        <v>0</v>
      </c>
      <c r="CT36" s="89">
        <f t="shared" si="75"/>
        <v>0</v>
      </c>
      <c r="CU36" s="89">
        <f t="shared" si="76"/>
        <v>0</v>
      </c>
      <c r="CV36" s="89">
        <f t="shared" si="76"/>
        <v>0</v>
      </c>
      <c r="CW36" s="89">
        <f t="shared" si="76"/>
        <v>0</v>
      </c>
      <c r="CX36" s="89">
        <f t="shared" si="76"/>
        <v>0</v>
      </c>
      <c r="CY36" s="89">
        <f t="shared" si="76"/>
        <v>0</v>
      </c>
      <c r="CZ36" s="89">
        <f t="shared" si="76"/>
        <v>0</v>
      </c>
      <c r="DA36" s="89">
        <f t="shared" si="76"/>
        <v>0</v>
      </c>
      <c r="DB36" s="89">
        <f t="shared" si="76"/>
        <v>0</v>
      </c>
      <c r="DC36" s="89">
        <f t="shared" si="76"/>
        <v>0</v>
      </c>
      <c r="DD36" s="89">
        <f t="shared" si="76"/>
        <v>0</v>
      </c>
      <c r="DE36" s="89">
        <f t="shared" si="76"/>
        <v>0</v>
      </c>
      <c r="DF36" s="89">
        <f t="shared" si="76"/>
        <v>0</v>
      </c>
      <c r="DG36" s="89">
        <f t="shared" si="74"/>
        <v>0</v>
      </c>
      <c r="DH36" s="89">
        <f t="shared" si="74"/>
        <v>0</v>
      </c>
      <c r="DI36" s="89">
        <f t="shared" si="74"/>
        <v>0</v>
      </c>
      <c r="DJ36" s="87">
        <f>VLOOKUP(CE36,'113勞保勞退單日級距表-僑生-請勿更改表內數字'!$B$4:$D$57,3,TRUE)</f>
        <v>0</v>
      </c>
      <c r="DK36" s="87">
        <f>VLOOKUP(CF36,'113勞保勞退單日級距表-僑生-請勿更改表內數字'!$B$4:$D$57,3,TRUE)</f>
        <v>0</v>
      </c>
      <c r="DL36" s="87">
        <f>VLOOKUP(CG36,'113勞保勞退單日級距表-僑生-請勿更改表內數字'!$B$4:$D$57,3,TRUE)</f>
        <v>0</v>
      </c>
      <c r="DM36" s="87">
        <f>VLOOKUP(CH36,'113勞保勞退單日級距表-僑生-請勿更改表內數字'!$B$4:$D$57,3,TRUE)</f>
        <v>0</v>
      </c>
      <c r="DN36" s="87">
        <f>VLOOKUP(CI36,'113勞保勞退單日級距表-僑生-請勿更改表內數字'!$B$4:$D$57,3,TRUE)</f>
        <v>0</v>
      </c>
      <c r="DO36" s="87">
        <f>VLOOKUP(CJ36,'113勞保勞退單日級距表-僑生-請勿更改表內數字'!$B$4:$D$57,3,TRUE)</f>
        <v>0</v>
      </c>
      <c r="DP36" s="87">
        <f>VLOOKUP(CK36,'113勞保勞退單日級距表-僑生-請勿更改表內數字'!$B$4:$D$57,3,TRUE)</f>
        <v>0</v>
      </c>
      <c r="DQ36" s="87">
        <f>VLOOKUP(CL36,'113勞保勞退單日級距表-僑生-請勿更改表內數字'!$B$4:$D$57,3,TRUE)</f>
        <v>0</v>
      </c>
      <c r="DR36" s="87">
        <f>VLOOKUP(CM36,'113勞保勞退單日級距表-僑生-請勿更改表內數字'!$B$4:$D$57,3,TRUE)</f>
        <v>0</v>
      </c>
      <c r="DS36" s="87">
        <f>VLOOKUP(CN36,'113勞保勞退單日級距表-僑生-請勿更改表內數字'!$B$4:$D$57,3,TRUE)</f>
        <v>0</v>
      </c>
      <c r="DT36" s="87">
        <f>VLOOKUP(CO36,'113勞保勞退單日級距表-僑生-請勿更改表內數字'!$B$4:$D$57,3,TRUE)</f>
        <v>0</v>
      </c>
      <c r="DU36" s="87">
        <f>VLOOKUP(CP36,'113勞保勞退單日級距表-僑生-請勿更改表內數字'!$B$4:$D$57,3,TRUE)</f>
        <v>0</v>
      </c>
      <c r="DV36" s="87">
        <f>VLOOKUP(CQ36,'113勞保勞退單日級距表-僑生-請勿更改表內數字'!$B$4:$D$57,3,TRUE)</f>
        <v>0</v>
      </c>
      <c r="DW36" s="87">
        <f>VLOOKUP(CR36,'113勞保勞退單日級距表-僑生-請勿更改表內數字'!$B$4:$D$57,3,TRUE)</f>
        <v>0</v>
      </c>
      <c r="DX36" s="87">
        <f>VLOOKUP(CS36,'113勞保勞退單日級距表-僑生-請勿更改表內數字'!$B$4:$D$57,3,TRUE)</f>
        <v>0</v>
      </c>
      <c r="DY36" s="87">
        <f>VLOOKUP(CT36,'113勞保勞退單日級距表-僑生-請勿更改表內數字'!$B$4:$D$57,3,TRUE)</f>
        <v>0</v>
      </c>
      <c r="DZ36" s="87">
        <f>VLOOKUP(CU36,'113勞保勞退單日級距表-僑生-請勿更改表內數字'!$B$4:$D$57,3,TRUE)</f>
        <v>0</v>
      </c>
      <c r="EA36" s="87">
        <f>VLOOKUP(CV36,'113勞保勞退單日級距表-僑生-請勿更改表內數字'!$B$4:$D$57,3,TRUE)</f>
        <v>0</v>
      </c>
      <c r="EB36" s="87">
        <f>VLOOKUP(CW36,'113勞保勞退單日級距表-僑生-請勿更改表內數字'!$B$4:$D$57,3,TRUE)</f>
        <v>0</v>
      </c>
      <c r="EC36" s="87">
        <f>VLOOKUP(CX36,'113勞保勞退單日級距表-僑生-請勿更改表內數字'!$B$4:$D$57,3,TRUE)</f>
        <v>0</v>
      </c>
      <c r="ED36" s="87">
        <f>VLOOKUP(CY36,'113勞保勞退單日級距表-僑生-請勿更改表內數字'!$B$4:$D$57,3,TRUE)</f>
        <v>0</v>
      </c>
      <c r="EE36" s="87">
        <f>VLOOKUP(CZ36,'113勞保勞退單日級距表-僑生-請勿更改表內數字'!$B$4:$D$57,3,TRUE)</f>
        <v>0</v>
      </c>
      <c r="EF36" s="87">
        <f>VLOOKUP(DA36,'113勞保勞退單日級距表-僑生-請勿更改表內數字'!$B$4:$D$57,3,TRUE)</f>
        <v>0</v>
      </c>
      <c r="EG36" s="87">
        <f>VLOOKUP(DB36,'113勞保勞退單日級距表-僑生-請勿更改表內數字'!$B$4:$D$57,3,TRUE)</f>
        <v>0</v>
      </c>
      <c r="EH36" s="87">
        <f>VLOOKUP(DC36,'113勞保勞退單日級距表-僑生-請勿更改表內數字'!$B$4:$D$57,3,TRUE)</f>
        <v>0</v>
      </c>
      <c r="EI36" s="87">
        <f>VLOOKUP(DD36,'113勞保勞退單日級距表-僑生-請勿更改表內數字'!$B$4:$D$57,3,TRUE)</f>
        <v>0</v>
      </c>
      <c r="EJ36" s="87">
        <f>VLOOKUP(DE36,'113勞保勞退單日級距表-僑生-請勿更改表內數字'!$B$4:$D$57,3,TRUE)</f>
        <v>0</v>
      </c>
      <c r="EK36" s="87">
        <f>VLOOKUP(DF36,'113勞保勞退單日級距表-僑生-請勿更改表內數字'!$B$4:$D$57,3,TRUE)</f>
        <v>0</v>
      </c>
      <c r="EL36" s="87">
        <f>VLOOKUP(DG36,'113勞保勞退單日級距表-僑生-請勿更改表內數字'!$B$4:$D$57,3,TRUE)</f>
        <v>0</v>
      </c>
      <c r="EM36" s="87">
        <f>VLOOKUP(DH36,'113勞保勞退單日級距表-僑生-請勿更改表內數字'!$B$4:$D$57,3,TRUE)</f>
        <v>0</v>
      </c>
      <c r="EN36" s="87">
        <f>VLOOKUP(DI36,'113勞保勞退單日級距表-僑生-請勿更改表內數字'!$B$4:$D$57,3,TRUE)</f>
        <v>0</v>
      </c>
      <c r="EO36" s="90">
        <f>VLOOKUP(CE36,'113勞保勞退單日級距表-僑生-請勿更改表內數字'!$B$4:$E$57,4,TRUE)</f>
        <v>0</v>
      </c>
      <c r="EP36" s="90">
        <f>VLOOKUP(CF36,'113勞保勞退單日級距表-僑生-請勿更改表內數字'!$B$4:$E$57,4,TRUE)</f>
        <v>0</v>
      </c>
      <c r="EQ36" s="90">
        <f>VLOOKUP(CG36,'113勞保勞退單日級距表-僑生-請勿更改表內數字'!$B$4:$E$57,4,TRUE)</f>
        <v>0</v>
      </c>
      <c r="ER36" s="90">
        <f>VLOOKUP(CH36,'113勞保勞退單日級距表-僑生-請勿更改表內數字'!$B$4:$E$57,4,TRUE)</f>
        <v>0</v>
      </c>
      <c r="ES36" s="90">
        <f>VLOOKUP(CI36,'113勞保勞退單日級距表-僑生-請勿更改表內數字'!$B$4:$E$57,4,TRUE)</f>
        <v>0</v>
      </c>
      <c r="ET36" s="90">
        <f>VLOOKUP(CJ36,'113勞保勞退單日級距表-僑生-請勿更改表內數字'!$B$4:$E$57,4,TRUE)</f>
        <v>0</v>
      </c>
      <c r="EU36" s="90">
        <f>VLOOKUP(CK36,'113勞保勞退單日級距表-僑生-請勿更改表內數字'!$B$4:$E$57,4,TRUE)</f>
        <v>0</v>
      </c>
      <c r="EV36" s="90">
        <f>VLOOKUP(CL36,'113勞保勞退單日級距表-僑生-請勿更改表內數字'!$B$4:$E$57,4,TRUE)</f>
        <v>0</v>
      </c>
      <c r="EW36" s="90">
        <f>VLOOKUP(CM36,'113勞保勞退單日級距表-僑生-請勿更改表內數字'!$B$4:$E$57,4,TRUE)</f>
        <v>0</v>
      </c>
      <c r="EX36" s="90">
        <f>VLOOKUP(CN36,'113勞保勞退單日級距表-僑生-請勿更改表內數字'!$B$4:$E$57,4,TRUE)</f>
        <v>0</v>
      </c>
      <c r="EY36" s="90">
        <f>VLOOKUP(CO36,'113勞保勞退單日級距表-僑生-請勿更改表內數字'!$B$4:$E$57,4,TRUE)</f>
        <v>0</v>
      </c>
      <c r="EZ36" s="90">
        <f>VLOOKUP(CP36,'113勞保勞退單日級距表-僑生-請勿更改表內數字'!$B$4:$E$57,4,TRUE)</f>
        <v>0</v>
      </c>
      <c r="FA36" s="90">
        <f>VLOOKUP(CQ36,'113勞保勞退單日級距表-僑生-請勿更改表內數字'!$B$4:$E$57,4,TRUE)</f>
        <v>0</v>
      </c>
      <c r="FB36" s="90">
        <f>VLOOKUP(CR36,'113勞保勞退單日級距表-僑生-請勿更改表內數字'!$B$4:$E$57,4,TRUE)</f>
        <v>0</v>
      </c>
      <c r="FC36" s="90">
        <f>VLOOKUP(CS36,'113勞保勞退單日級距表-僑生-請勿更改表內數字'!$B$4:$E$57,4,TRUE)</f>
        <v>0</v>
      </c>
      <c r="FD36" s="90">
        <f>VLOOKUP(CT36,'113勞保勞退單日級距表-僑生-請勿更改表內數字'!$B$4:$E$57,4,TRUE)</f>
        <v>0</v>
      </c>
      <c r="FE36" s="90">
        <f>VLOOKUP(CU36,'113勞保勞退單日級距表-僑生-請勿更改表內數字'!$B$4:$E$57,4,TRUE)</f>
        <v>0</v>
      </c>
      <c r="FF36" s="90">
        <f>VLOOKUP(CV36,'113勞保勞退單日級距表-僑生-請勿更改表內數字'!$B$4:$E$57,4,TRUE)</f>
        <v>0</v>
      </c>
      <c r="FG36" s="90">
        <f>VLOOKUP(CW36,'113勞保勞退單日級距表-僑生-請勿更改表內數字'!$B$4:$E$57,4,TRUE)</f>
        <v>0</v>
      </c>
      <c r="FH36" s="90">
        <f>VLOOKUP(CX36,'113勞保勞退單日級距表-僑生-請勿更改表內數字'!$B$4:$E$57,4,TRUE)</f>
        <v>0</v>
      </c>
      <c r="FI36" s="90">
        <f>VLOOKUP(CY36,'113勞保勞退單日級距表-僑生-請勿更改表內數字'!$B$4:$E$57,4,TRUE)</f>
        <v>0</v>
      </c>
      <c r="FJ36" s="90">
        <f>VLOOKUP(CZ36,'113勞保勞退單日級距表-僑生-請勿更改表內數字'!$B$4:$E$57,4,TRUE)</f>
        <v>0</v>
      </c>
      <c r="FK36" s="90">
        <f>VLOOKUP(DA36,'113勞保勞退單日級距表-僑生-請勿更改表內數字'!$B$4:$E$57,4,TRUE)</f>
        <v>0</v>
      </c>
      <c r="FL36" s="90">
        <f>VLOOKUP(DB36,'113勞保勞退單日級距表-僑生-請勿更改表內數字'!$B$4:$E$57,4,TRUE)</f>
        <v>0</v>
      </c>
      <c r="FM36" s="90">
        <f>VLOOKUP(DC36,'113勞保勞退單日級距表-僑生-請勿更改表內數字'!$B$4:$E$57,4,TRUE)</f>
        <v>0</v>
      </c>
      <c r="FN36" s="90">
        <f>VLOOKUP(DD36,'113勞保勞退單日級距表-僑生-請勿更改表內數字'!$B$4:$E$57,4,TRUE)</f>
        <v>0</v>
      </c>
      <c r="FO36" s="90">
        <f>VLOOKUP(DE36,'113勞保勞退單日級距表-僑生-請勿更改表內數字'!$B$4:$E$57,4,TRUE)</f>
        <v>0</v>
      </c>
      <c r="FP36" s="90">
        <f>VLOOKUP(DF36,'113勞保勞退單日級距表-僑生-請勿更改表內數字'!$B$4:$E$57,4,TRUE)</f>
        <v>0</v>
      </c>
      <c r="FQ36" s="90">
        <f>VLOOKUP(DG36,'113勞保勞退單日級距表-僑生-請勿更改表內數字'!$B$4:$E$57,4,TRUE)</f>
        <v>0</v>
      </c>
      <c r="FR36" s="90">
        <f>VLOOKUP(DH36,'113勞保勞退單日級距表-僑生-請勿更改表內數字'!$B$4:$E$57,4,TRUE)</f>
        <v>0</v>
      </c>
      <c r="FS36" s="90">
        <f>VLOOKUP(DI36,'113勞保勞退單日級距表-僑生-請勿更改表內數字'!$B$4:$E$57,4,TRUE)</f>
        <v>0</v>
      </c>
    </row>
    <row r="37" spans="1:176" s="1" customFormat="1">
      <c r="A37" s="107"/>
      <c r="B37" s="71"/>
      <c r="C37" s="71"/>
      <c r="D37" s="72"/>
      <c r="E37" s="72"/>
      <c r="F37" s="72"/>
      <c r="G37" s="111"/>
      <c r="H37" s="111"/>
      <c r="I37" s="111"/>
      <c r="J37" s="111"/>
      <c r="K37" s="111"/>
      <c r="L37" s="111"/>
      <c r="M37" s="111"/>
      <c r="N37" s="115"/>
      <c r="O37" s="111"/>
      <c r="P37" s="111"/>
      <c r="Q37" s="111"/>
      <c r="R37" s="111"/>
      <c r="S37" s="111"/>
      <c r="T37" s="111"/>
      <c r="U37" s="111"/>
      <c r="V37" s="111"/>
      <c r="W37" s="111"/>
      <c r="X37" s="115"/>
      <c r="Y37" s="111"/>
      <c r="Z37" s="111"/>
      <c r="AA37" s="111"/>
      <c r="AB37" s="111"/>
      <c r="AC37" s="111"/>
      <c r="AD37" s="111"/>
      <c r="AE37" s="111"/>
      <c r="AF37" s="111"/>
      <c r="AG37" s="71"/>
      <c r="AH37" s="71"/>
      <c r="AI37" s="71"/>
      <c r="AJ37" s="71"/>
      <c r="AK37" s="71"/>
      <c r="AL37" s="51"/>
      <c r="AM37" s="143"/>
      <c r="AN37" s="60"/>
      <c r="AO37" s="151"/>
      <c r="AP37" s="141">
        <f t="shared" si="0"/>
        <v>0</v>
      </c>
      <c r="AQ37" s="50">
        <f t="shared" si="1"/>
        <v>0</v>
      </c>
      <c r="AR37" s="50">
        <f t="shared" si="2"/>
        <v>0</v>
      </c>
      <c r="AS37" s="138">
        <f t="shared" si="39"/>
        <v>0</v>
      </c>
      <c r="AT37" s="131">
        <f>VLOOKUP(AS37,'113勞保勞退單日級距表-僑生-請勿更改表內數字'!$B$4:$D$57,3,TRUE)*AP37</f>
        <v>0</v>
      </c>
      <c r="AU37" s="131">
        <f>VLOOKUP(AS37,'113勞保勞退單日級距表-僑生-請勿更改表內數字'!$B$4:$E$57,4,TRUE)*AP37</f>
        <v>0</v>
      </c>
      <c r="AV37" s="59">
        <f t="shared" si="3"/>
        <v>0</v>
      </c>
      <c r="AW37" s="158">
        <f t="shared" si="42"/>
        <v>0</v>
      </c>
      <c r="AX37" s="59">
        <v>0</v>
      </c>
      <c r="AY37" s="59">
        <f t="shared" si="5"/>
        <v>0</v>
      </c>
      <c r="AZ37" s="87">
        <f t="shared" si="43"/>
        <v>0</v>
      </c>
      <c r="BA37" s="87">
        <f t="shared" si="44"/>
        <v>0</v>
      </c>
      <c r="BB37" s="87">
        <f t="shared" si="45"/>
        <v>0</v>
      </c>
      <c r="BC37" s="87">
        <f t="shared" si="46"/>
        <v>0</v>
      </c>
      <c r="BD37" s="87">
        <f t="shared" si="47"/>
        <v>0</v>
      </c>
      <c r="BE37" s="87">
        <f t="shared" si="48"/>
        <v>0</v>
      </c>
      <c r="BF37" s="87">
        <f t="shared" si="49"/>
        <v>0</v>
      </c>
      <c r="BG37" s="87">
        <f t="shared" si="50"/>
        <v>0</v>
      </c>
      <c r="BH37" s="87">
        <f t="shared" si="51"/>
        <v>0</v>
      </c>
      <c r="BI37" s="87">
        <f t="shared" si="52"/>
        <v>0</v>
      </c>
      <c r="BJ37" s="87">
        <f t="shared" si="53"/>
        <v>0</v>
      </c>
      <c r="BK37" s="87">
        <f t="shared" si="54"/>
        <v>0</v>
      </c>
      <c r="BL37" s="87">
        <f t="shared" si="55"/>
        <v>0</v>
      </c>
      <c r="BM37" s="87">
        <f t="shared" si="56"/>
        <v>0</v>
      </c>
      <c r="BN37" s="87">
        <f t="shared" si="57"/>
        <v>0</v>
      </c>
      <c r="BO37" s="87">
        <f t="shared" si="58"/>
        <v>0</v>
      </c>
      <c r="BP37" s="87">
        <f t="shared" si="59"/>
        <v>0</v>
      </c>
      <c r="BQ37" s="87">
        <f t="shared" si="60"/>
        <v>0</v>
      </c>
      <c r="BR37" s="87">
        <f t="shared" si="61"/>
        <v>0</v>
      </c>
      <c r="BS37" s="87">
        <f t="shared" si="62"/>
        <v>0</v>
      </c>
      <c r="BT37" s="87">
        <f t="shared" si="63"/>
        <v>0</v>
      </c>
      <c r="BU37" s="87">
        <f t="shared" si="64"/>
        <v>0</v>
      </c>
      <c r="BV37" s="87">
        <f t="shared" si="65"/>
        <v>0</v>
      </c>
      <c r="BW37" s="87">
        <f t="shared" si="66"/>
        <v>0</v>
      </c>
      <c r="BX37" s="87">
        <f t="shared" si="67"/>
        <v>0</v>
      </c>
      <c r="BY37" s="87">
        <f t="shared" si="68"/>
        <v>0</v>
      </c>
      <c r="BZ37" s="87">
        <f t="shared" si="69"/>
        <v>0</v>
      </c>
      <c r="CA37" s="87">
        <f t="shared" si="70"/>
        <v>0</v>
      </c>
      <c r="CB37" s="87">
        <f t="shared" si="71"/>
        <v>0</v>
      </c>
      <c r="CC37" s="87">
        <f t="shared" si="72"/>
        <v>0</v>
      </c>
      <c r="CD37" s="87">
        <f t="shared" si="73"/>
        <v>0</v>
      </c>
      <c r="CE37" s="89">
        <f t="shared" si="75"/>
        <v>0</v>
      </c>
      <c r="CF37" s="89">
        <f t="shared" si="75"/>
        <v>0</v>
      </c>
      <c r="CG37" s="89">
        <f t="shared" si="75"/>
        <v>0</v>
      </c>
      <c r="CH37" s="89">
        <f t="shared" si="75"/>
        <v>0</v>
      </c>
      <c r="CI37" s="89">
        <f t="shared" si="75"/>
        <v>0</v>
      </c>
      <c r="CJ37" s="89">
        <f t="shared" si="75"/>
        <v>0</v>
      </c>
      <c r="CK37" s="89">
        <f t="shared" si="75"/>
        <v>0</v>
      </c>
      <c r="CL37" s="89">
        <f t="shared" si="75"/>
        <v>0</v>
      </c>
      <c r="CM37" s="89">
        <f t="shared" si="75"/>
        <v>0</v>
      </c>
      <c r="CN37" s="89">
        <f t="shared" si="75"/>
        <v>0</v>
      </c>
      <c r="CO37" s="89">
        <f t="shared" si="75"/>
        <v>0</v>
      </c>
      <c r="CP37" s="89">
        <f t="shared" si="75"/>
        <v>0</v>
      </c>
      <c r="CQ37" s="89">
        <f t="shared" si="75"/>
        <v>0</v>
      </c>
      <c r="CR37" s="89">
        <f t="shared" si="75"/>
        <v>0</v>
      </c>
      <c r="CS37" s="89">
        <f t="shared" si="75"/>
        <v>0</v>
      </c>
      <c r="CT37" s="89">
        <f t="shared" si="75"/>
        <v>0</v>
      </c>
      <c r="CU37" s="89">
        <f t="shared" si="76"/>
        <v>0</v>
      </c>
      <c r="CV37" s="89">
        <f t="shared" si="76"/>
        <v>0</v>
      </c>
      <c r="CW37" s="89">
        <f t="shared" si="76"/>
        <v>0</v>
      </c>
      <c r="CX37" s="89">
        <f t="shared" si="76"/>
        <v>0</v>
      </c>
      <c r="CY37" s="89">
        <f t="shared" si="76"/>
        <v>0</v>
      </c>
      <c r="CZ37" s="89">
        <f t="shared" si="76"/>
        <v>0</v>
      </c>
      <c r="DA37" s="89">
        <f t="shared" si="76"/>
        <v>0</v>
      </c>
      <c r="DB37" s="89">
        <f t="shared" si="76"/>
        <v>0</v>
      </c>
      <c r="DC37" s="89">
        <f t="shared" si="76"/>
        <v>0</v>
      </c>
      <c r="DD37" s="89">
        <f t="shared" si="76"/>
        <v>0</v>
      </c>
      <c r="DE37" s="89">
        <f t="shared" si="76"/>
        <v>0</v>
      </c>
      <c r="DF37" s="89">
        <f t="shared" si="76"/>
        <v>0</v>
      </c>
      <c r="DG37" s="89">
        <f t="shared" si="74"/>
        <v>0</v>
      </c>
      <c r="DH37" s="89">
        <f t="shared" si="74"/>
        <v>0</v>
      </c>
      <c r="DI37" s="89">
        <f t="shared" si="74"/>
        <v>0</v>
      </c>
      <c r="DJ37" s="87">
        <f>VLOOKUP(CE37,'113勞保勞退單日級距表-僑生-請勿更改表內數字'!$B$4:$D$57,3,TRUE)</f>
        <v>0</v>
      </c>
      <c r="DK37" s="87">
        <f>VLOOKUP(CF37,'113勞保勞退單日級距表-僑生-請勿更改表內數字'!$B$4:$D$57,3,TRUE)</f>
        <v>0</v>
      </c>
      <c r="DL37" s="87">
        <f>VLOOKUP(CG37,'113勞保勞退單日級距表-僑生-請勿更改表內數字'!$B$4:$D$57,3,TRUE)</f>
        <v>0</v>
      </c>
      <c r="DM37" s="87">
        <f>VLOOKUP(CH37,'113勞保勞退單日級距表-僑生-請勿更改表內數字'!$B$4:$D$57,3,TRUE)</f>
        <v>0</v>
      </c>
      <c r="DN37" s="87">
        <f>VLOOKUP(CI37,'113勞保勞退單日級距表-僑生-請勿更改表內數字'!$B$4:$D$57,3,TRUE)</f>
        <v>0</v>
      </c>
      <c r="DO37" s="87">
        <f>VLOOKUP(CJ37,'113勞保勞退單日級距表-僑生-請勿更改表內數字'!$B$4:$D$57,3,TRUE)</f>
        <v>0</v>
      </c>
      <c r="DP37" s="87">
        <f>VLOOKUP(CK37,'113勞保勞退單日級距表-僑生-請勿更改表內數字'!$B$4:$D$57,3,TRUE)</f>
        <v>0</v>
      </c>
      <c r="DQ37" s="87">
        <f>VLOOKUP(CL37,'113勞保勞退單日級距表-僑生-請勿更改表內數字'!$B$4:$D$57,3,TRUE)</f>
        <v>0</v>
      </c>
      <c r="DR37" s="87">
        <f>VLOOKUP(CM37,'113勞保勞退單日級距表-僑生-請勿更改表內數字'!$B$4:$D$57,3,TRUE)</f>
        <v>0</v>
      </c>
      <c r="DS37" s="87">
        <f>VLOOKUP(CN37,'113勞保勞退單日級距表-僑生-請勿更改表內數字'!$B$4:$D$57,3,TRUE)</f>
        <v>0</v>
      </c>
      <c r="DT37" s="87">
        <f>VLOOKUP(CO37,'113勞保勞退單日級距表-僑生-請勿更改表內數字'!$B$4:$D$57,3,TRUE)</f>
        <v>0</v>
      </c>
      <c r="DU37" s="87">
        <f>VLOOKUP(CP37,'113勞保勞退單日級距表-僑生-請勿更改表內數字'!$B$4:$D$57,3,TRUE)</f>
        <v>0</v>
      </c>
      <c r="DV37" s="87">
        <f>VLOOKUP(CQ37,'113勞保勞退單日級距表-僑生-請勿更改表內數字'!$B$4:$D$57,3,TRUE)</f>
        <v>0</v>
      </c>
      <c r="DW37" s="87">
        <f>VLOOKUP(CR37,'113勞保勞退單日級距表-僑生-請勿更改表內數字'!$B$4:$D$57,3,TRUE)</f>
        <v>0</v>
      </c>
      <c r="DX37" s="87">
        <f>VLOOKUP(CS37,'113勞保勞退單日級距表-僑生-請勿更改表內數字'!$B$4:$D$57,3,TRUE)</f>
        <v>0</v>
      </c>
      <c r="DY37" s="87">
        <f>VLOOKUP(CT37,'113勞保勞退單日級距表-僑生-請勿更改表內數字'!$B$4:$D$57,3,TRUE)</f>
        <v>0</v>
      </c>
      <c r="DZ37" s="87">
        <f>VLOOKUP(CU37,'113勞保勞退單日級距表-僑生-請勿更改表內數字'!$B$4:$D$57,3,TRUE)</f>
        <v>0</v>
      </c>
      <c r="EA37" s="87">
        <f>VLOOKUP(CV37,'113勞保勞退單日級距表-僑生-請勿更改表內數字'!$B$4:$D$57,3,TRUE)</f>
        <v>0</v>
      </c>
      <c r="EB37" s="87">
        <f>VLOOKUP(CW37,'113勞保勞退單日級距表-僑生-請勿更改表內數字'!$B$4:$D$57,3,TRUE)</f>
        <v>0</v>
      </c>
      <c r="EC37" s="87">
        <f>VLOOKUP(CX37,'113勞保勞退單日級距表-僑生-請勿更改表內數字'!$B$4:$D$57,3,TRUE)</f>
        <v>0</v>
      </c>
      <c r="ED37" s="87">
        <f>VLOOKUP(CY37,'113勞保勞退單日級距表-僑生-請勿更改表內數字'!$B$4:$D$57,3,TRUE)</f>
        <v>0</v>
      </c>
      <c r="EE37" s="87">
        <f>VLOOKUP(CZ37,'113勞保勞退單日級距表-僑生-請勿更改表內數字'!$B$4:$D$57,3,TRUE)</f>
        <v>0</v>
      </c>
      <c r="EF37" s="87">
        <f>VLOOKUP(DA37,'113勞保勞退單日級距表-僑生-請勿更改表內數字'!$B$4:$D$57,3,TRUE)</f>
        <v>0</v>
      </c>
      <c r="EG37" s="87">
        <f>VLOOKUP(DB37,'113勞保勞退單日級距表-僑生-請勿更改表內數字'!$B$4:$D$57,3,TRUE)</f>
        <v>0</v>
      </c>
      <c r="EH37" s="87">
        <f>VLOOKUP(DC37,'113勞保勞退單日級距表-僑生-請勿更改表內數字'!$B$4:$D$57,3,TRUE)</f>
        <v>0</v>
      </c>
      <c r="EI37" s="87">
        <f>VLOOKUP(DD37,'113勞保勞退單日級距表-僑生-請勿更改表內數字'!$B$4:$D$57,3,TRUE)</f>
        <v>0</v>
      </c>
      <c r="EJ37" s="87">
        <f>VLOOKUP(DE37,'113勞保勞退單日級距表-僑生-請勿更改表內數字'!$B$4:$D$57,3,TRUE)</f>
        <v>0</v>
      </c>
      <c r="EK37" s="87">
        <f>VLOOKUP(DF37,'113勞保勞退單日級距表-僑生-請勿更改表內數字'!$B$4:$D$57,3,TRUE)</f>
        <v>0</v>
      </c>
      <c r="EL37" s="87">
        <f>VLOOKUP(DG37,'113勞保勞退單日級距表-僑生-請勿更改表內數字'!$B$4:$D$57,3,TRUE)</f>
        <v>0</v>
      </c>
      <c r="EM37" s="87">
        <f>VLOOKUP(DH37,'113勞保勞退單日級距表-僑生-請勿更改表內數字'!$B$4:$D$57,3,TRUE)</f>
        <v>0</v>
      </c>
      <c r="EN37" s="87">
        <f>VLOOKUP(DI37,'113勞保勞退單日級距表-僑生-請勿更改表內數字'!$B$4:$D$57,3,TRUE)</f>
        <v>0</v>
      </c>
      <c r="EO37" s="90">
        <f>VLOOKUP(CE37,'113勞保勞退單日級距表-僑生-請勿更改表內數字'!$B$4:$E$57,4,TRUE)</f>
        <v>0</v>
      </c>
      <c r="EP37" s="90">
        <f>VLOOKUP(CF37,'113勞保勞退單日級距表-僑生-請勿更改表內數字'!$B$4:$E$57,4,TRUE)</f>
        <v>0</v>
      </c>
      <c r="EQ37" s="90">
        <f>VLOOKUP(CG37,'113勞保勞退單日級距表-僑生-請勿更改表內數字'!$B$4:$E$57,4,TRUE)</f>
        <v>0</v>
      </c>
      <c r="ER37" s="90">
        <f>VLOOKUP(CH37,'113勞保勞退單日級距表-僑生-請勿更改表內數字'!$B$4:$E$57,4,TRUE)</f>
        <v>0</v>
      </c>
      <c r="ES37" s="90">
        <f>VLOOKUP(CI37,'113勞保勞退單日級距表-僑生-請勿更改表內數字'!$B$4:$E$57,4,TRUE)</f>
        <v>0</v>
      </c>
      <c r="ET37" s="90">
        <f>VLOOKUP(CJ37,'113勞保勞退單日級距表-僑生-請勿更改表內數字'!$B$4:$E$57,4,TRUE)</f>
        <v>0</v>
      </c>
      <c r="EU37" s="90">
        <f>VLOOKUP(CK37,'113勞保勞退單日級距表-僑生-請勿更改表內數字'!$B$4:$E$57,4,TRUE)</f>
        <v>0</v>
      </c>
      <c r="EV37" s="90">
        <f>VLOOKUP(CL37,'113勞保勞退單日級距表-僑生-請勿更改表內數字'!$B$4:$E$57,4,TRUE)</f>
        <v>0</v>
      </c>
      <c r="EW37" s="90">
        <f>VLOOKUP(CM37,'113勞保勞退單日級距表-僑生-請勿更改表內數字'!$B$4:$E$57,4,TRUE)</f>
        <v>0</v>
      </c>
      <c r="EX37" s="90">
        <f>VLOOKUP(CN37,'113勞保勞退單日級距表-僑生-請勿更改表內數字'!$B$4:$E$57,4,TRUE)</f>
        <v>0</v>
      </c>
      <c r="EY37" s="90">
        <f>VLOOKUP(CO37,'113勞保勞退單日級距表-僑生-請勿更改表內數字'!$B$4:$E$57,4,TRUE)</f>
        <v>0</v>
      </c>
      <c r="EZ37" s="90">
        <f>VLOOKUP(CP37,'113勞保勞退單日級距表-僑生-請勿更改表內數字'!$B$4:$E$57,4,TRUE)</f>
        <v>0</v>
      </c>
      <c r="FA37" s="90">
        <f>VLOOKUP(CQ37,'113勞保勞退單日級距表-僑生-請勿更改表內數字'!$B$4:$E$57,4,TRUE)</f>
        <v>0</v>
      </c>
      <c r="FB37" s="90">
        <f>VLOOKUP(CR37,'113勞保勞退單日級距表-僑生-請勿更改表內數字'!$B$4:$E$57,4,TRUE)</f>
        <v>0</v>
      </c>
      <c r="FC37" s="90">
        <f>VLOOKUP(CS37,'113勞保勞退單日級距表-僑生-請勿更改表內數字'!$B$4:$E$57,4,TRUE)</f>
        <v>0</v>
      </c>
      <c r="FD37" s="90">
        <f>VLOOKUP(CT37,'113勞保勞退單日級距表-僑生-請勿更改表內數字'!$B$4:$E$57,4,TRUE)</f>
        <v>0</v>
      </c>
      <c r="FE37" s="90">
        <f>VLOOKUP(CU37,'113勞保勞退單日級距表-僑生-請勿更改表內數字'!$B$4:$E$57,4,TRUE)</f>
        <v>0</v>
      </c>
      <c r="FF37" s="90">
        <f>VLOOKUP(CV37,'113勞保勞退單日級距表-僑生-請勿更改表內數字'!$B$4:$E$57,4,TRUE)</f>
        <v>0</v>
      </c>
      <c r="FG37" s="90">
        <f>VLOOKUP(CW37,'113勞保勞退單日級距表-僑生-請勿更改表內數字'!$B$4:$E$57,4,TRUE)</f>
        <v>0</v>
      </c>
      <c r="FH37" s="90">
        <f>VLOOKUP(CX37,'113勞保勞退單日級距表-僑生-請勿更改表內數字'!$B$4:$E$57,4,TRUE)</f>
        <v>0</v>
      </c>
      <c r="FI37" s="90">
        <f>VLOOKUP(CY37,'113勞保勞退單日級距表-僑生-請勿更改表內數字'!$B$4:$E$57,4,TRUE)</f>
        <v>0</v>
      </c>
      <c r="FJ37" s="90">
        <f>VLOOKUP(CZ37,'113勞保勞退單日級距表-僑生-請勿更改表內數字'!$B$4:$E$57,4,TRUE)</f>
        <v>0</v>
      </c>
      <c r="FK37" s="90">
        <f>VLOOKUP(DA37,'113勞保勞退單日級距表-僑生-請勿更改表內數字'!$B$4:$E$57,4,TRUE)</f>
        <v>0</v>
      </c>
      <c r="FL37" s="90">
        <f>VLOOKUP(DB37,'113勞保勞退單日級距表-僑生-請勿更改表內數字'!$B$4:$E$57,4,TRUE)</f>
        <v>0</v>
      </c>
      <c r="FM37" s="90">
        <f>VLOOKUP(DC37,'113勞保勞退單日級距表-僑生-請勿更改表內數字'!$B$4:$E$57,4,TRUE)</f>
        <v>0</v>
      </c>
      <c r="FN37" s="90">
        <f>VLOOKUP(DD37,'113勞保勞退單日級距表-僑生-請勿更改表內數字'!$B$4:$E$57,4,TRUE)</f>
        <v>0</v>
      </c>
      <c r="FO37" s="90">
        <f>VLOOKUP(DE37,'113勞保勞退單日級距表-僑生-請勿更改表內數字'!$B$4:$E$57,4,TRUE)</f>
        <v>0</v>
      </c>
      <c r="FP37" s="90">
        <f>VLOOKUP(DF37,'113勞保勞退單日級距表-僑生-請勿更改表內數字'!$B$4:$E$57,4,TRUE)</f>
        <v>0</v>
      </c>
      <c r="FQ37" s="90">
        <f>VLOOKUP(DG37,'113勞保勞退單日級距表-僑生-請勿更改表內數字'!$B$4:$E$57,4,TRUE)</f>
        <v>0</v>
      </c>
      <c r="FR37" s="90">
        <f>VLOOKUP(DH37,'113勞保勞退單日級距表-僑生-請勿更改表內數字'!$B$4:$E$57,4,TRUE)</f>
        <v>0</v>
      </c>
      <c r="FS37" s="90">
        <f>VLOOKUP(DI37,'113勞保勞退單日級距表-僑生-請勿更改表內數字'!$B$4:$E$57,4,TRUE)</f>
        <v>0</v>
      </c>
      <c r="FT37" s="48"/>
    </row>
    <row r="38" spans="1:176" s="1" customFormat="1">
      <c r="A38" s="107"/>
      <c r="B38" s="71"/>
      <c r="C38" s="71"/>
      <c r="D38" s="72"/>
      <c r="E38" s="72"/>
      <c r="F38" s="72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71"/>
      <c r="AH38" s="71"/>
      <c r="AI38" s="71"/>
      <c r="AJ38" s="71"/>
      <c r="AK38" s="71"/>
      <c r="AL38" s="51"/>
      <c r="AM38" s="143"/>
      <c r="AN38" s="60"/>
      <c r="AO38" s="151"/>
      <c r="AP38" s="141">
        <f t="shared" si="0"/>
        <v>0</v>
      </c>
      <c r="AQ38" s="50">
        <f t="shared" si="1"/>
        <v>0</v>
      </c>
      <c r="AR38" s="50">
        <f t="shared" si="2"/>
        <v>0</v>
      </c>
      <c r="AS38" s="138">
        <f t="shared" si="39"/>
        <v>0</v>
      </c>
      <c r="AT38" s="131">
        <f>VLOOKUP(AS38,'113勞保勞退單日級距表-僑生-請勿更改表內數字'!$B$4:$D$57,3,TRUE)*AP38</f>
        <v>0</v>
      </c>
      <c r="AU38" s="131">
        <f>VLOOKUP(AS38,'113勞保勞退單日級距表-僑生-請勿更改表內數字'!$B$4:$E$57,4,TRUE)*AP38</f>
        <v>0</v>
      </c>
      <c r="AV38" s="59">
        <f t="shared" si="3"/>
        <v>0</v>
      </c>
      <c r="AW38" s="158">
        <f t="shared" si="42"/>
        <v>0</v>
      </c>
      <c r="AX38" s="59">
        <v>0</v>
      </c>
      <c r="AY38" s="59">
        <f t="shared" si="5"/>
        <v>0</v>
      </c>
      <c r="AZ38" s="87">
        <f t="shared" si="43"/>
        <v>0</v>
      </c>
      <c r="BA38" s="87">
        <f t="shared" si="44"/>
        <v>0</v>
      </c>
      <c r="BB38" s="87">
        <f t="shared" si="45"/>
        <v>0</v>
      </c>
      <c r="BC38" s="87">
        <f t="shared" si="46"/>
        <v>0</v>
      </c>
      <c r="BD38" s="87">
        <f t="shared" si="47"/>
        <v>0</v>
      </c>
      <c r="BE38" s="87">
        <f t="shared" si="48"/>
        <v>0</v>
      </c>
      <c r="BF38" s="87">
        <f t="shared" si="49"/>
        <v>0</v>
      </c>
      <c r="BG38" s="87">
        <f t="shared" si="50"/>
        <v>0</v>
      </c>
      <c r="BH38" s="87">
        <f t="shared" si="51"/>
        <v>0</v>
      </c>
      <c r="BI38" s="87">
        <f t="shared" si="52"/>
        <v>0</v>
      </c>
      <c r="BJ38" s="87">
        <f t="shared" si="53"/>
        <v>0</v>
      </c>
      <c r="BK38" s="87">
        <f t="shared" si="54"/>
        <v>0</v>
      </c>
      <c r="BL38" s="87">
        <f t="shared" si="55"/>
        <v>0</v>
      </c>
      <c r="BM38" s="87">
        <f t="shared" si="56"/>
        <v>0</v>
      </c>
      <c r="BN38" s="87">
        <f t="shared" si="57"/>
        <v>0</v>
      </c>
      <c r="BO38" s="87">
        <f t="shared" si="58"/>
        <v>0</v>
      </c>
      <c r="BP38" s="87">
        <f t="shared" si="59"/>
        <v>0</v>
      </c>
      <c r="BQ38" s="87">
        <f t="shared" si="60"/>
        <v>0</v>
      </c>
      <c r="BR38" s="87">
        <f t="shared" si="61"/>
        <v>0</v>
      </c>
      <c r="BS38" s="87">
        <f t="shared" si="62"/>
        <v>0</v>
      </c>
      <c r="BT38" s="87">
        <f t="shared" si="63"/>
        <v>0</v>
      </c>
      <c r="BU38" s="87">
        <f t="shared" si="64"/>
        <v>0</v>
      </c>
      <c r="BV38" s="87">
        <f t="shared" si="65"/>
        <v>0</v>
      </c>
      <c r="BW38" s="87">
        <f t="shared" si="66"/>
        <v>0</v>
      </c>
      <c r="BX38" s="87">
        <f t="shared" si="67"/>
        <v>0</v>
      </c>
      <c r="BY38" s="87">
        <f t="shared" si="68"/>
        <v>0</v>
      </c>
      <c r="BZ38" s="87">
        <f t="shared" si="69"/>
        <v>0</v>
      </c>
      <c r="CA38" s="87">
        <f t="shared" si="70"/>
        <v>0</v>
      </c>
      <c r="CB38" s="87">
        <f t="shared" si="71"/>
        <v>0</v>
      </c>
      <c r="CC38" s="87">
        <f t="shared" si="72"/>
        <v>0</v>
      </c>
      <c r="CD38" s="87">
        <f t="shared" si="73"/>
        <v>0</v>
      </c>
      <c r="CE38" s="89">
        <f t="shared" si="75"/>
        <v>0</v>
      </c>
      <c r="CF38" s="89">
        <f t="shared" si="75"/>
        <v>0</v>
      </c>
      <c r="CG38" s="89">
        <f t="shared" si="75"/>
        <v>0</v>
      </c>
      <c r="CH38" s="89">
        <f t="shared" si="75"/>
        <v>0</v>
      </c>
      <c r="CI38" s="89">
        <f t="shared" si="75"/>
        <v>0</v>
      </c>
      <c r="CJ38" s="89">
        <f t="shared" si="75"/>
        <v>0</v>
      </c>
      <c r="CK38" s="89">
        <f t="shared" si="75"/>
        <v>0</v>
      </c>
      <c r="CL38" s="89">
        <f t="shared" si="75"/>
        <v>0</v>
      </c>
      <c r="CM38" s="89">
        <f t="shared" si="75"/>
        <v>0</v>
      </c>
      <c r="CN38" s="89">
        <f t="shared" si="75"/>
        <v>0</v>
      </c>
      <c r="CO38" s="89">
        <f t="shared" si="75"/>
        <v>0</v>
      </c>
      <c r="CP38" s="89">
        <f t="shared" si="75"/>
        <v>0</v>
      </c>
      <c r="CQ38" s="89">
        <f t="shared" si="75"/>
        <v>0</v>
      </c>
      <c r="CR38" s="89">
        <f t="shared" si="75"/>
        <v>0</v>
      </c>
      <c r="CS38" s="89">
        <f t="shared" si="75"/>
        <v>0</v>
      </c>
      <c r="CT38" s="89">
        <f t="shared" si="75"/>
        <v>0</v>
      </c>
      <c r="CU38" s="89">
        <f t="shared" si="76"/>
        <v>0</v>
      </c>
      <c r="CV38" s="89">
        <f t="shared" si="76"/>
        <v>0</v>
      </c>
      <c r="CW38" s="89">
        <f t="shared" si="76"/>
        <v>0</v>
      </c>
      <c r="CX38" s="89">
        <f t="shared" si="76"/>
        <v>0</v>
      </c>
      <c r="CY38" s="89">
        <f t="shared" si="76"/>
        <v>0</v>
      </c>
      <c r="CZ38" s="89">
        <f t="shared" si="76"/>
        <v>0</v>
      </c>
      <c r="DA38" s="89">
        <f t="shared" si="76"/>
        <v>0</v>
      </c>
      <c r="DB38" s="89">
        <f t="shared" si="76"/>
        <v>0</v>
      </c>
      <c r="DC38" s="89">
        <f t="shared" si="76"/>
        <v>0</v>
      </c>
      <c r="DD38" s="89">
        <f t="shared" si="76"/>
        <v>0</v>
      </c>
      <c r="DE38" s="89">
        <f t="shared" si="76"/>
        <v>0</v>
      </c>
      <c r="DF38" s="89">
        <f t="shared" si="76"/>
        <v>0</v>
      </c>
      <c r="DG38" s="89">
        <f t="shared" si="74"/>
        <v>0</v>
      </c>
      <c r="DH38" s="89">
        <f t="shared" si="74"/>
        <v>0</v>
      </c>
      <c r="DI38" s="89">
        <f t="shared" si="74"/>
        <v>0</v>
      </c>
      <c r="DJ38" s="87">
        <f>VLOOKUP(CE38,'113勞保勞退單日級距表-僑生-請勿更改表內數字'!$B$4:$D$57,3,TRUE)</f>
        <v>0</v>
      </c>
      <c r="DK38" s="87">
        <f>VLOOKUP(CF38,'113勞保勞退單日級距表-僑生-請勿更改表內數字'!$B$4:$D$57,3,TRUE)</f>
        <v>0</v>
      </c>
      <c r="DL38" s="87">
        <f>VLOOKUP(CG38,'113勞保勞退單日級距表-僑生-請勿更改表內數字'!$B$4:$D$57,3,TRUE)</f>
        <v>0</v>
      </c>
      <c r="DM38" s="87">
        <f>VLOOKUP(CH38,'113勞保勞退單日級距表-僑生-請勿更改表內數字'!$B$4:$D$57,3,TRUE)</f>
        <v>0</v>
      </c>
      <c r="DN38" s="87">
        <f>VLOOKUP(CI38,'113勞保勞退單日級距表-僑生-請勿更改表內數字'!$B$4:$D$57,3,TRUE)</f>
        <v>0</v>
      </c>
      <c r="DO38" s="87">
        <f>VLOOKUP(CJ38,'113勞保勞退單日級距表-僑生-請勿更改表內數字'!$B$4:$D$57,3,TRUE)</f>
        <v>0</v>
      </c>
      <c r="DP38" s="87">
        <f>VLOOKUP(CK38,'113勞保勞退單日級距表-僑生-請勿更改表內數字'!$B$4:$D$57,3,TRUE)</f>
        <v>0</v>
      </c>
      <c r="DQ38" s="87">
        <f>VLOOKUP(CL38,'113勞保勞退單日級距表-僑生-請勿更改表內數字'!$B$4:$D$57,3,TRUE)</f>
        <v>0</v>
      </c>
      <c r="DR38" s="87">
        <f>VLOOKUP(CM38,'113勞保勞退單日級距表-僑生-請勿更改表內數字'!$B$4:$D$57,3,TRUE)</f>
        <v>0</v>
      </c>
      <c r="DS38" s="87">
        <f>VLOOKUP(CN38,'113勞保勞退單日級距表-僑生-請勿更改表內數字'!$B$4:$D$57,3,TRUE)</f>
        <v>0</v>
      </c>
      <c r="DT38" s="87">
        <f>VLOOKUP(CO38,'113勞保勞退單日級距表-僑生-請勿更改表內數字'!$B$4:$D$57,3,TRUE)</f>
        <v>0</v>
      </c>
      <c r="DU38" s="87">
        <f>VLOOKUP(CP38,'113勞保勞退單日級距表-僑生-請勿更改表內數字'!$B$4:$D$57,3,TRUE)</f>
        <v>0</v>
      </c>
      <c r="DV38" s="87">
        <f>VLOOKUP(CQ38,'113勞保勞退單日級距表-僑生-請勿更改表內數字'!$B$4:$D$57,3,TRUE)</f>
        <v>0</v>
      </c>
      <c r="DW38" s="87">
        <f>VLOOKUP(CR38,'113勞保勞退單日級距表-僑生-請勿更改表內數字'!$B$4:$D$57,3,TRUE)</f>
        <v>0</v>
      </c>
      <c r="DX38" s="87">
        <f>VLOOKUP(CS38,'113勞保勞退單日級距表-僑生-請勿更改表內數字'!$B$4:$D$57,3,TRUE)</f>
        <v>0</v>
      </c>
      <c r="DY38" s="87">
        <f>VLOOKUP(CT38,'113勞保勞退單日級距表-僑生-請勿更改表內數字'!$B$4:$D$57,3,TRUE)</f>
        <v>0</v>
      </c>
      <c r="DZ38" s="87">
        <f>VLOOKUP(CU38,'113勞保勞退單日級距表-僑生-請勿更改表內數字'!$B$4:$D$57,3,TRUE)</f>
        <v>0</v>
      </c>
      <c r="EA38" s="87">
        <f>VLOOKUP(CV38,'113勞保勞退單日級距表-僑生-請勿更改表內數字'!$B$4:$D$57,3,TRUE)</f>
        <v>0</v>
      </c>
      <c r="EB38" s="87">
        <f>VLOOKUP(CW38,'113勞保勞退單日級距表-僑生-請勿更改表內數字'!$B$4:$D$57,3,TRUE)</f>
        <v>0</v>
      </c>
      <c r="EC38" s="87">
        <f>VLOOKUP(CX38,'113勞保勞退單日級距表-僑生-請勿更改表內數字'!$B$4:$D$57,3,TRUE)</f>
        <v>0</v>
      </c>
      <c r="ED38" s="87">
        <f>VLOOKUP(CY38,'113勞保勞退單日級距表-僑生-請勿更改表內數字'!$B$4:$D$57,3,TRUE)</f>
        <v>0</v>
      </c>
      <c r="EE38" s="87">
        <f>VLOOKUP(CZ38,'113勞保勞退單日級距表-僑生-請勿更改表內數字'!$B$4:$D$57,3,TRUE)</f>
        <v>0</v>
      </c>
      <c r="EF38" s="87">
        <f>VLOOKUP(DA38,'113勞保勞退單日級距表-僑生-請勿更改表內數字'!$B$4:$D$57,3,TRUE)</f>
        <v>0</v>
      </c>
      <c r="EG38" s="87">
        <f>VLOOKUP(DB38,'113勞保勞退單日級距表-僑生-請勿更改表內數字'!$B$4:$D$57,3,TRUE)</f>
        <v>0</v>
      </c>
      <c r="EH38" s="87">
        <f>VLOOKUP(DC38,'113勞保勞退單日級距表-僑生-請勿更改表內數字'!$B$4:$D$57,3,TRUE)</f>
        <v>0</v>
      </c>
      <c r="EI38" s="87">
        <f>VLOOKUP(DD38,'113勞保勞退單日級距表-僑生-請勿更改表內數字'!$B$4:$D$57,3,TRUE)</f>
        <v>0</v>
      </c>
      <c r="EJ38" s="87">
        <f>VLOOKUP(DE38,'113勞保勞退單日級距表-僑生-請勿更改表內數字'!$B$4:$D$57,3,TRUE)</f>
        <v>0</v>
      </c>
      <c r="EK38" s="87">
        <f>VLOOKUP(DF38,'113勞保勞退單日級距表-僑生-請勿更改表內數字'!$B$4:$D$57,3,TRUE)</f>
        <v>0</v>
      </c>
      <c r="EL38" s="87">
        <f>VLOOKUP(DG38,'113勞保勞退單日級距表-僑生-請勿更改表內數字'!$B$4:$D$57,3,TRUE)</f>
        <v>0</v>
      </c>
      <c r="EM38" s="87">
        <f>VLOOKUP(DH38,'113勞保勞退單日級距表-僑生-請勿更改表內數字'!$B$4:$D$57,3,TRUE)</f>
        <v>0</v>
      </c>
      <c r="EN38" s="87">
        <f>VLOOKUP(DI38,'113勞保勞退單日級距表-僑生-請勿更改表內數字'!$B$4:$D$57,3,TRUE)</f>
        <v>0</v>
      </c>
      <c r="EO38" s="90">
        <f>VLOOKUP(CE38,'113勞保勞退單日級距表-僑生-請勿更改表內數字'!$B$4:$E$57,4,TRUE)</f>
        <v>0</v>
      </c>
      <c r="EP38" s="90">
        <f>VLOOKUP(CF38,'113勞保勞退單日級距表-僑生-請勿更改表內數字'!$B$4:$E$57,4,TRUE)</f>
        <v>0</v>
      </c>
      <c r="EQ38" s="90">
        <f>VLOOKUP(CG38,'113勞保勞退單日級距表-僑生-請勿更改表內數字'!$B$4:$E$57,4,TRUE)</f>
        <v>0</v>
      </c>
      <c r="ER38" s="90">
        <f>VLOOKUP(CH38,'113勞保勞退單日級距表-僑生-請勿更改表內數字'!$B$4:$E$57,4,TRUE)</f>
        <v>0</v>
      </c>
      <c r="ES38" s="90">
        <f>VLOOKUP(CI38,'113勞保勞退單日級距表-僑生-請勿更改表內數字'!$B$4:$E$57,4,TRUE)</f>
        <v>0</v>
      </c>
      <c r="ET38" s="90">
        <f>VLOOKUP(CJ38,'113勞保勞退單日級距表-僑生-請勿更改表內數字'!$B$4:$E$57,4,TRUE)</f>
        <v>0</v>
      </c>
      <c r="EU38" s="90">
        <f>VLOOKUP(CK38,'113勞保勞退單日級距表-僑生-請勿更改表內數字'!$B$4:$E$57,4,TRUE)</f>
        <v>0</v>
      </c>
      <c r="EV38" s="90">
        <f>VLOOKUP(CL38,'113勞保勞退單日級距表-僑生-請勿更改表內數字'!$B$4:$E$57,4,TRUE)</f>
        <v>0</v>
      </c>
      <c r="EW38" s="90">
        <f>VLOOKUP(CM38,'113勞保勞退單日級距表-僑生-請勿更改表內數字'!$B$4:$E$57,4,TRUE)</f>
        <v>0</v>
      </c>
      <c r="EX38" s="90">
        <f>VLOOKUP(CN38,'113勞保勞退單日級距表-僑生-請勿更改表內數字'!$B$4:$E$57,4,TRUE)</f>
        <v>0</v>
      </c>
      <c r="EY38" s="90">
        <f>VLOOKUP(CO38,'113勞保勞退單日級距表-僑生-請勿更改表內數字'!$B$4:$E$57,4,TRUE)</f>
        <v>0</v>
      </c>
      <c r="EZ38" s="90">
        <f>VLOOKUP(CP38,'113勞保勞退單日級距表-僑生-請勿更改表內數字'!$B$4:$E$57,4,TRUE)</f>
        <v>0</v>
      </c>
      <c r="FA38" s="90">
        <f>VLOOKUP(CQ38,'113勞保勞退單日級距表-僑生-請勿更改表內數字'!$B$4:$E$57,4,TRUE)</f>
        <v>0</v>
      </c>
      <c r="FB38" s="90">
        <f>VLOOKUP(CR38,'113勞保勞退單日級距表-僑生-請勿更改表內數字'!$B$4:$E$57,4,TRUE)</f>
        <v>0</v>
      </c>
      <c r="FC38" s="90">
        <f>VLOOKUP(CS38,'113勞保勞退單日級距表-僑生-請勿更改表內數字'!$B$4:$E$57,4,TRUE)</f>
        <v>0</v>
      </c>
      <c r="FD38" s="90">
        <f>VLOOKUP(CT38,'113勞保勞退單日級距表-僑生-請勿更改表內數字'!$B$4:$E$57,4,TRUE)</f>
        <v>0</v>
      </c>
      <c r="FE38" s="90">
        <f>VLOOKUP(CU38,'113勞保勞退單日級距表-僑生-請勿更改表內數字'!$B$4:$E$57,4,TRUE)</f>
        <v>0</v>
      </c>
      <c r="FF38" s="90">
        <f>VLOOKUP(CV38,'113勞保勞退單日級距表-僑生-請勿更改表內數字'!$B$4:$E$57,4,TRUE)</f>
        <v>0</v>
      </c>
      <c r="FG38" s="90">
        <f>VLOOKUP(CW38,'113勞保勞退單日級距表-僑生-請勿更改表內數字'!$B$4:$E$57,4,TRUE)</f>
        <v>0</v>
      </c>
      <c r="FH38" s="90">
        <f>VLOOKUP(CX38,'113勞保勞退單日級距表-僑生-請勿更改表內數字'!$B$4:$E$57,4,TRUE)</f>
        <v>0</v>
      </c>
      <c r="FI38" s="90">
        <f>VLOOKUP(CY38,'113勞保勞退單日級距表-僑生-請勿更改表內數字'!$B$4:$E$57,4,TRUE)</f>
        <v>0</v>
      </c>
      <c r="FJ38" s="90">
        <f>VLOOKUP(CZ38,'113勞保勞退單日級距表-僑生-請勿更改表內數字'!$B$4:$E$57,4,TRUE)</f>
        <v>0</v>
      </c>
      <c r="FK38" s="90">
        <f>VLOOKUP(DA38,'113勞保勞退單日級距表-僑生-請勿更改表內數字'!$B$4:$E$57,4,TRUE)</f>
        <v>0</v>
      </c>
      <c r="FL38" s="90">
        <f>VLOOKUP(DB38,'113勞保勞退單日級距表-僑生-請勿更改表內數字'!$B$4:$E$57,4,TRUE)</f>
        <v>0</v>
      </c>
      <c r="FM38" s="90">
        <f>VLOOKUP(DC38,'113勞保勞退單日級距表-僑生-請勿更改表內數字'!$B$4:$E$57,4,TRUE)</f>
        <v>0</v>
      </c>
      <c r="FN38" s="90">
        <f>VLOOKUP(DD38,'113勞保勞退單日級距表-僑生-請勿更改表內數字'!$B$4:$E$57,4,TRUE)</f>
        <v>0</v>
      </c>
      <c r="FO38" s="90">
        <f>VLOOKUP(DE38,'113勞保勞退單日級距表-僑生-請勿更改表內數字'!$B$4:$E$57,4,TRUE)</f>
        <v>0</v>
      </c>
      <c r="FP38" s="90">
        <f>VLOOKUP(DF38,'113勞保勞退單日級距表-僑生-請勿更改表內數字'!$B$4:$E$57,4,TRUE)</f>
        <v>0</v>
      </c>
      <c r="FQ38" s="90">
        <f>VLOOKUP(DG38,'113勞保勞退單日級距表-僑生-請勿更改表內數字'!$B$4:$E$57,4,TRUE)</f>
        <v>0</v>
      </c>
      <c r="FR38" s="90">
        <f>VLOOKUP(DH38,'113勞保勞退單日級距表-僑生-請勿更改表內數字'!$B$4:$E$57,4,TRUE)</f>
        <v>0</v>
      </c>
      <c r="FS38" s="90">
        <f>VLOOKUP(DI38,'113勞保勞退單日級距表-僑生-請勿更改表內數字'!$B$4:$E$57,4,TRUE)</f>
        <v>0</v>
      </c>
    </row>
    <row r="39" spans="1:176" s="48" customFormat="1">
      <c r="A39" s="107"/>
      <c r="B39" s="71"/>
      <c r="C39" s="71"/>
      <c r="D39" s="72"/>
      <c r="E39" s="72"/>
      <c r="F39" s="72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71"/>
      <c r="AH39" s="71"/>
      <c r="AI39" s="71"/>
      <c r="AJ39" s="71"/>
      <c r="AK39" s="71"/>
      <c r="AL39" s="51"/>
      <c r="AM39" s="143"/>
      <c r="AN39" s="60"/>
      <c r="AO39" s="148"/>
      <c r="AP39" s="141">
        <f t="shared" si="0"/>
        <v>0</v>
      </c>
      <c r="AQ39" s="50">
        <f t="shared" si="1"/>
        <v>0</v>
      </c>
      <c r="AR39" s="50">
        <f t="shared" si="2"/>
        <v>0</v>
      </c>
      <c r="AS39" s="138">
        <f t="shared" si="39"/>
        <v>0</v>
      </c>
      <c r="AT39" s="131">
        <f>VLOOKUP(AS39,'113勞保勞退單日級距表-僑生-請勿更改表內數字'!$B$4:$D$57,3,TRUE)*AP39</f>
        <v>0</v>
      </c>
      <c r="AU39" s="131">
        <f>VLOOKUP(AS39,'113勞保勞退單日級距表-僑生-請勿更改表內數字'!$B$4:$E$57,4,TRUE)*AP39</f>
        <v>0</v>
      </c>
      <c r="AV39" s="59">
        <f t="shared" si="3"/>
        <v>0</v>
      </c>
      <c r="AW39" s="158">
        <f t="shared" si="42"/>
        <v>0</v>
      </c>
      <c r="AX39" s="59">
        <v>0</v>
      </c>
      <c r="AY39" s="59">
        <f t="shared" si="5"/>
        <v>0</v>
      </c>
      <c r="AZ39" s="87">
        <f t="shared" si="43"/>
        <v>0</v>
      </c>
      <c r="BA39" s="87">
        <f t="shared" si="44"/>
        <v>0</v>
      </c>
      <c r="BB39" s="87">
        <f t="shared" si="45"/>
        <v>0</v>
      </c>
      <c r="BC39" s="87">
        <f t="shared" si="46"/>
        <v>0</v>
      </c>
      <c r="BD39" s="87">
        <f t="shared" si="47"/>
        <v>0</v>
      </c>
      <c r="BE39" s="87">
        <f t="shared" si="48"/>
        <v>0</v>
      </c>
      <c r="BF39" s="87">
        <f t="shared" si="49"/>
        <v>0</v>
      </c>
      <c r="BG39" s="87">
        <f t="shared" si="50"/>
        <v>0</v>
      </c>
      <c r="BH39" s="87">
        <f t="shared" si="51"/>
        <v>0</v>
      </c>
      <c r="BI39" s="87">
        <f t="shared" si="52"/>
        <v>0</v>
      </c>
      <c r="BJ39" s="87">
        <f t="shared" si="53"/>
        <v>0</v>
      </c>
      <c r="BK39" s="87">
        <f t="shared" si="54"/>
        <v>0</v>
      </c>
      <c r="BL39" s="87">
        <f t="shared" si="55"/>
        <v>0</v>
      </c>
      <c r="BM39" s="87">
        <f t="shared" si="56"/>
        <v>0</v>
      </c>
      <c r="BN39" s="87">
        <f t="shared" si="57"/>
        <v>0</v>
      </c>
      <c r="BO39" s="87">
        <f t="shared" si="58"/>
        <v>0</v>
      </c>
      <c r="BP39" s="87">
        <f t="shared" si="59"/>
        <v>0</v>
      </c>
      <c r="BQ39" s="87">
        <f t="shared" si="60"/>
        <v>0</v>
      </c>
      <c r="BR39" s="87">
        <f t="shared" si="61"/>
        <v>0</v>
      </c>
      <c r="BS39" s="87">
        <f t="shared" si="62"/>
        <v>0</v>
      </c>
      <c r="BT39" s="87">
        <f t="shared" si="63"/>
        <v>0</v>
      </c>
      <c r="BU39" s="87">
        <f t="shared" si="64"/>
        <v>0</v>
      </c>
      <c r="BV39" s="87">
        <f t="shared" si="65"/>
        <v>0</v>
      </c>
      <c r="BW39" s="87">
        <f t="shared" si="66"/>
        <v>0</v>
      </c>
      <c r="BX39" s="87">
        <f t="shared" si="67"/>
        <v>0</v>
      </c>
      <c r="BY39" s="87">
        <f t="shared" si="68"/>
        <v>0</v>
      </c>
      <c r="BZ39" s="87">
        <f t="shared" si="69"/>
        <v>0</v>
      </c>
      <c r="CA39" s="87">
        <f t="shared" si="70"/>
        <v>0</v>
      </c>
      <c r="CB39" s="87">
        <f t="shared" si="71"/>
        <v>0</v>
      </c>
      <c r="CC39" s="87">
        <f t="shared" si="72"/>
        <v>0</v>
      </c>
      <c r="CD39" s="87">
        <f t="shared" si="73"/>
        <v>0</v>
      </c>
      <c r="CE39" s="89">
        <f t="shared" si="75"/>
        <v>0</v>
      </c>
      <c r="CF39" s="89">
        <f t="shared" si="75"/>
        <v>0</v>
      </c>
      <c r="CG39" s="89">
        <f t="shared" si="75"/>
        <v>0</v>
      </c>
      <c r="CH39" s="89">
        <f t="shared" si="75"/>
        <v>0</v>
      </c>
      <c r="CI39" s="89">
        <f t="shared" si="75"/>
        <v>0</v>
      </c>
      <c r="CJ39" s="89">
        <f t="shared" si="75"/>
        <v>0</v>
      </c>
      <c r="CK39" s="89">
        <f t="shared" si="75"/>
        <v>0</v>
      </c>
      <c r="CL39" s="89">
        <f t="shared" si="75"/>
        <v>0</v>
      </c>
      <c r="CM39" s="89">
        <f t="shared" si="75"/>
        <v>0</v>
      </c>
      <c r="CN39" s="89">
        <f t="shared" si="75"/>
        <v>0</v>
      </c>
      <c r="CO39" s="89">
        <f t="shared" si="75"/>
        <v>0</v>
      </c>
      <c r="CP39" s="89">
        <f t="shared" si="75"/>
        <v>0</v>
      </c>
      <c r="CQ39" s="89">
        <f t="shared" si="75"/>
        <v>0</v>
      </c>
      <c r="CR39" s="89">
        <f t="shared" si="75"/>
        <v>0</v>
      </c>
      <c r="CS39" s="89">
        <f t="shared" si="75"/>
        <v>0</v>
      </c>
      <c r="CT39" s="89">
        <f t="shared" si="75"/>
        <v>0</v>
      </c>
      <c r="CU39" s="89">
        <f t="shared" si="76"/>
        <v>0</v>
      </c>
      <c r="CV39" s="89">
        <f t="shared" si="76"/>
        <v>0</v>
      </c>
      <c r="CW39" s="89">
        <f t="shared" si="76"/>
        <v>0</v>
      </c>
      <c r="CX39" s="89">
        <f t="shared" si="76"/>
        <v>0</v>
      </c>
      <c r="CY39" s="89">
        <f t="shared" si="76"/>
        <v>0</v>
      </c>
      <c r="CZ39" s="89">
        <f t="shared" si="76"/>
        <v>0</v>
      </c>
      <c r="DA39" s="89">
        <f t="shared" si="76"/>
        <v>0</v>
      </c>
      <c r="DB39" s="89">
        <f t="shared" si="76"/>
        <v>0</v>
      </c>
      <c r="DC39" s="89">
        <f t="shared" si="76"/>
        <v>0</v>
      </c>
      <c r="DD39" s="89">
        <f t="shared" si="76"/>
        <v>0</v>
      </c>
      <c r="DE39" s="89">
        <f t="shared" si="76"/>
        <v>0</v>
      </c>
      <c r="DF39" s="89">
        <f t="shared" si="76"/>
        <v>0</v>
      </c>
      <c r="DG39" s="89">
        <f t="shared" si="74"/>
        <v>0</v>
      </c>
      <c r="DH39" s="89">
        <f t="shared" si="74"/>
        <v>0</v>
      </c>
      <c r="DI39" s="89">
        <f t="shared" si="74"/>
        <v>0</v>
      </c>
      <c r="DJ39" s="87">
        <f>VLOOKUP(CE39,'113勞保勞退單日級距表-僑生-請勿更改表內數字'!$B$4:$D$57,3,TRUE)</f>
        <v>0</v>
      </c>
      <c r="DK39" s="87">
        <f>VLOOKUP(CF39,'113勞保勞退單日級距表-僑生-請勿更改表內數字'!$B$4:$D$57,3,TRUE)</f>
        <v>0</v>
      </c>
      <c r="DL39" s="87">
        <f>VLOOKUP(CG39,'113勞保勞退單日級距表-僑生-請勿更改表內數字'!$B$4:$D$57,3,TRUE)</f>
        <v>0</v>
      </c>
      <c r="DM39" s="87">
        <f>VLOOKUP(CH39,'113勞保勞退單日級距表-僑生-請勿更改表內數字'!$B$4:$D$57,3,TRUE)</f>
        <v>0</v>
      </c>
      <c r="DN39" s="87">
        <f>VLOOKUP(CI39,'113勞保勞退單日級距表-僑生-請勿更改表內數字'!$B$4:$D$57,3,TRUE)</f>
        <v>0</v>
      </c>
      <c r="DO39" s="87">
        <f>VLOOKUP(CJ39,'113勞保勞退單日級距表-僑生-請勿更改表內數字'!$B$4:$D$57,3,TRUE)</f>
        <v>0</v>
      </c>
      <c r="DP39" s="87">
        <f>VLOOKUP(CK39,'113勞保勞退單日級距表-僑生-請勿更改表內數字'!$B$4:$D$57,3,TRUE)</f>
        <v>0</v>
      </c>
      <c r="DQ39" s="87">
        <f>VLOOKUP(CL39,'113勞保勞退單日級距表-僑生-請勿更改表內數字'!$B$4:$D$57,3,TRUE)</f>
        <v>0</v>
      </c>
      <c r="DR39" s="87">
        <f>VLOOKUP(CM39,'113勞保勞退單日級距表-僑生-請勿更改表內數字'!$B$4:$D$57,3,TRUE)</f>
        <v>0</v>
      </c>
      <c r="DS39" s="87">
        <f>VLOOKUP(CN39,'113勞保勞退單日級距表-僑生-請勿更改表內數字'!$B$4:$D$57,3,TRUE)</f>
        <v>0</v>
      </c>
      <c r="DT39" s="87">
        <f>VLOOKUP(CO39,'113勞保勞退單日級距表-僑生-請勿更改表內數字'!$B$4:$D$57,3,TRUE)</f>
        <v>0</v>
      </c>
      <c r="DU39" s="87">
        <f>VLOOKUP(CP39,'113勞保勞退單日級距表-僑生-請勿更改表內數字'!$B$4:$D$57,3,TRUE)</f>
        <v>0</v>
      </c>
      <c r="DV39" s="87">
        <f>VLOOKUP(CQ39,'113勞保勞退單日級距表-僑生-請勿更改表內數字'!$B$4:$D$57,3,TRUE)</f>
        <v>0</v>
      </c>
      <c r="DW39" s="87">
        <f>VLOOKUP(CR39,'113勞保勞退單日級距表-僑生-請勿更改表內數字'!$B$4:$D$57,3,TRUE)</f>
        <v>0</v>
      </c>
      <c r="DX39" s="87">
        <f>VLOOKUP(CS39,'113勞保勞退單日級距表-僑生-請勿更改表內數字'!$B$4:$D$57,3,TRUE)</f>
        <v>0</v>
      </c>
      <c r="DY39" s="87">
        <f>VLOOKUP(CT39,'113勞保勞退單日級距表-僑生-請勿更改表內數字'!$B$4:$D$57,3,TRUE)</f>
        <v>0</v>
      </c>
      <c r="DZ39" s="87">
        <f>VLOOKUP(CU39,'113勞保勞退單日級距表-僑生-請勿更改表內數字'!$B$4:$D$57,3,TRUE)</f>
        <v>0</v>
      </c>
      <c r="EA39" s="87">
        <f>VLOOKUP(CV39,'113勞保勞退單日級距表-僑生-請勿更改表內數字'!$B$4:$D$57,3,TRUE)</f>
        <v>0</v>
      </c>
      <c r="EB39" s="87">
        <f>VLOOKUP(CW39,'113勞保勞退單日級距表-僑生-請勿更改表內數字'!$B$4:$D$57,3,TRUE)</f>
        <v>0</v>
      </c>
      <c r="EC39" s="87">
        <f>VLOOKUP(CX39,'113勞保勞退單日級距表-僑生-請勿更改表內數字'!$B$4:$D$57,3,TRUE)</f>
        <v>0</v>
      </c>
      <c r="ED39" s="87">
        <f>VLOOKUP(CY39,'113勞保勞退單日級距表-僑生-請勿更改表內數字'!$B$4:$D$57,3,TRUE)</f>
        <v>0</v>
      </c>
      <c r="EE39" s="87">
        <f>VLOOKUP(CZ39,'113勞保勞退單日級距表-僑生-請勿更改表內數字'!$B$4:$D$57,3,TRUE)</f>
        <v>0</v>
      </c>
      <c r="EF39" s="87">
        <f>VLOOKUP(DA39,'113勞保勞退單日級距表-僑生-請勿更改表內數字'!$B$4:$D$57,3,TRUE)</f>
        <v>0</v>
      </c>
      <c r="EG39" s="87">
        <f>VLOOKUP(DB39,'113勞保勞退單日級距表-僑生-請勿更改表內數字'!$B$4:$D$57,3,TRUE)</f>
        <v>0</v>
      </c>
      <c r="EH39" s="87">
        <f>VLOOKUP(DC39,'113勞保勞退單日級距表-僑生-請勿更改表內數字'!$B$4:$D$57,3,TRUE)</f>
        <v>0</v>
      </c>
      <c r="EI39" s="87">
        <f>VLOOKUP(DD39,'113勞保勞退單日級距表-僑生-請勿更改表內數字'!$B$4:$D$57,3,TRUE)</f>
        <v>0</v>
      </c>
      <c r="EJ39" s="87">
        <f>VLOOKUP(DE39,'113勞保勞退單日級距表-僑生-請勿更改表內數字'!$B$4:$D$57,3,TRUE)</f>
        <v>0</v>
      </c>
      <c r="EK39" s="87">
        <f>VLOOKUP(DF39,'113勞保勞退單日級距表-僑生-請勿更改表內數字'!$B$4:$D$57,3,TRUE)</f>
        <v>0</v>
      </c>
      <c r="EL39" s="87">
        <f>VLOOKUP(DG39,'113勞保勞退單日級距表-僑生-請勿更改表內數字'!$B$4:$D$57,3,TRUE)</f>
        <v>0</v>
      </c>
      <c r="EM39" s="87">
        <f>VLOOKUP(DH39,'113勞保勞退單日級距表-僑生-請勿更改表內數字'!$B$4:$D$57,3,TRUE)</f>
        <v>0</v>
      </c>
      <c r="EN39" s="87">
        <f>VLOOKUP(DI39,'113勞保勞退單日級距表-僑生-請勿更改表內數字'!$B$4:$D$57,3,TRUE)</f>
        <v>0</v>
      </c>
      <c r="EO39" s="90">
        <f>VLOOKUP(CE39,'113勞保勞退單日級距表-僑生-請勿更改表內數字'!$B$4:$E$57,4,TRUE)</f>
        <v>0</v>
      </c>
      <c r="EP39" s="90">
        <f>VLOOKUP(CF39,'113勞保勞退單日級距表-僑生-請勿更改表內數字'!$B$4:$E$57,4,TRUE)</f>
        <v>0</v>
      </c>
      <c r="EQ39" s="90">
        <f>VLOOKUP(CG39,'113勞保勞退單日級距表-僑生-請勿更改表內數字'!$B$4:$E$57,4,TRUE)</f>
        <v>0</v>
      </c>
      <c r="ER39" s="90">
        <f>VLOOKUP(CH39,'113勞保勞退單日級距表-僑生-請勿更改表內數字'!$B$4:$E$57,4,TRUE)</f>
        <v>0</v>
      </c>
      <c r="ES39" s="90">
        <f>VLOOKUP(CI39,'113勞保勞退單日級距表-僑生-請勿更改表內數字'!$B$4:$E$57,4,TRUE)</f>
        <v>0</v>
      </c>
      <c r="ET39" s="90">
        <f>VLOOKUP(CJ39,'113勞保勞退單日級距表-僑生-請勿更改表內數字'!$B$4:$E$57,4,TRUE)</f>
        <v>0</v>
      </c>
      <c r="EU39" s="90">
        <f>VLOOKUP(CK39,'113勞保勞退單日級距表-僑生-請勿更改表內數字'!$B$4:$E$57,4,TRUE)</f>
        <v>0</v>
      </c>
      <c r="EV39" s="90">
        <f>VLOOKUP(CL39,'113勞保勞退單日級距表-僑生-請勿更改表內數字'!$B$4:$E$57,4,TRUE)</f>
        <v>0</v>
      </c>
      <c r="EW39" s="90">
        <f>VLOOKUP(CM39,'113勞保勞退單日級距表-僑生-請勿更改表內數字'!$B$4:$E$57,4,TRUE)</f>
        <v>0</v>
      </c>
      <c r="EX39" s="90">
        <f>VLOOKUP(CN39,'113勞保勞退單日級距表-僑生-請勿更改表內數字'!$B$4:$E$57,4,TRUE)</f>
        <v>0</v>
      </c>
      <c r="EY39" s="90">
        <f>VLOOKUP(CO39,'113勞保勞退單日級距表-僑生-請勿更改表內數字'!$B$4:$E$57,4,TRUE)</f>
        <v>0</v>
      </c>
      <c r="EZ39" s="90">
        <f>VLOOKUP(CP39,'113勞保勞退單日級距表-僑生-請勿更改表內數字'!$B$4:$E$57,4,TRUE)</f>
        <v>0</v>
      </c>
      <c r="FA39" s="90">
        <f>VLOOKUP(CQ39,'113勞保勞退單日級距表-僑生-請勿更改表內數字'!$B$4:$E$57,4,TRUE)</f>
        <v>0</v>
      </c>
      <c r="FB39" s="90">
        <f>VLOOKUP(CR39,'113勞保勞退單日級距表-僑生-請勿更改表內數字'!$B$4:$E$57,4,TRUE)</f>
        <v>0</v>
      </c>
      <c r="FC39" s="90">
        <f>VLOOKUP(CS39,'113勞保勞退單日級距表-僑生-請勿更改表內數字'!$B$4:$E$57,4,TRUE)</f>
        <v>0</v>
      </c>
      <c r="FD39" s="90">
        <f>VLOOKUP(CT39,'113勞保勞退單日級距表-僑生-請勿更改表內數字'!$B$4:$E$57,4,TRUE)</f>
        <v>0</v>
      </c>
      <c r="FE39" s="90">
        <f>VLOOKUP(CU39,'113勞保勞退單日級距表-僑生-請勿更改表內數字'!$B$4:$E$57,4,TRUE)</f>
        <v>0</v>
      </c>
      <c r="FF39" s="90">
        <f>VLOOKUP(CV39,'113勞保勞退單日級距表-僑生-請勿更改表內數字'!$B$4:$E$57,4,TRUE)</f>
        <v>0</v>
      </c>
      <c r="FG39" s="90">
        <f>VLOOKUP(CW39,'113勞保勞退單日級距表-僑生-請勿更改表內數字'!$B$4:$E$57,4,TRUE)</f>
        <v>0</v>
      </c>
      <c r="FH39" s="90">
        <f>VLOOKUP(CX39,'113勞保勞退單日級距表-僑生-請勿更改表內數字'!$B$4:$E$57,4,TRUE)</f>
        <v>0</v>
      </c>
      <c r="FI39" s="90">
        <f>VLOOKUP(CY39,'113勞保勞退單日級距表-僑生-請勿更改表內數字'!$B$4:$E$57,4,TRUE)</f>
        <v>0</v>
      </c>
      <c r="FJ39" s="90">
        <f>VLOOKUP(CZ39,'113勞保勞退單日級距表-僑生-請勿更改表內數字'!$B$4:$E$57,4,TRUE)</f>
        <v>0</v>
      </c>
      <c r="FK39" s="90">
        <f>VLOOKUP(DA39,'113勞保勞退單日級距表-僑生-請勿更改表內數字'!$B$4:$E$57,4,TRUE)</f>
        <v>0</v>
      </c>
      <c r="FL39" s="90">
        <f>VLOOKUP(DB39,'113勞保勞退單日級距表-僑生-請勿更改表內數字'!$B$4:$E$57,4,TRUE)</f>
        <v>0</v>
      </c>
      <c r="FM39" s="90">
        <f>VLOOKUP(DC39,'113勞保勞退單日級距表-僑生-請勿更改表內數字'!$B$4:$E$57,4,TRUE)</f>
        <v>0</v>
      </c>
      <c r="FN39" s="90">
        <f>VLOOKUP(DD39,'113勞保勞退單日級距表-僑生-請勿更改表內數字'!$B$4:$E$57,4,TRUE)</f>
        <v>0</v>
      </c>
      <c r="FO39" s="90">
        <f>VLOOKUP(DE39,'113勞保勞退單日級距表-僑生-請勿更改表內數字'!$B$4:$E$57,4,TRUE)</f>
        <v>0</v>
      </c>
      <c r="FP39" s="90">
        <f>VLOOKUP(DF39,'113勞保勞退單日級距表-僑生-請勿更改表內數字'!$B$4:$E$57,4,TRUE)</f>
        <v>0</v>
      </c>
      <c r="FQ39" s="90">
        <f>VLOOKUP(DG39,'113勞保勞退單日級距表-僑生-請勿更改表內數字'!$B$4:$E$57,4,TRUE)</f>
        <v>0</v>
      </c>
      <c r="FR39" s="90">
        <f>VLOOKUP(DH39,'113勞保勞退單日級距表-僑生-請勿更改表內數字'!$B$4:$E$57,4,TRUE)</f>
        <v>0</v>
      </c>
      <c r="FS39" s="90">
        <f>VLOOKUP(DI39,'113勞保勞退單日級距表-僑生-請勿更改表內數字'!$B$4:$E$57,4,TRUE)</f>
        <v>0</v>
      </c>
    </row>
    <row r="40" spans="1:176" s="1" customFormat="1">
      <c r="A40" s="107"/>
      <c r="B40" s="71"/>
      <c r="C40" s="71"/>
      <c r="D40" s="72"/>
      <c r="E40" s="72"/>
      <c r="F40" s="72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71"/>
      <c r="AH40" s="71"/>
      <c r="AI40" s="71"/>
      <c r="AJ40" s="71"/>
      <c r="AK40" s="71"/>
      <c r="AL40" s="51"/>
      <c r="AM40" s="143"/>
      <c r="AN40" s="60"/>
      <c r="AO40" s="151"/>
      <c r="AP40" s="141">
        <f t="shared" si="0"/>
        <v>0</v>
      </c>
      <c r="AQ40" s="50">
        <f t="shared" si="1"/>
        <v>0</v>
      </c>
      <c r="AR40" s="50">
        <f t="shared" si="2"/>
        <v>0</v>
      </c>
      <c r="AS40" s="138">
        <f t="shared" si="39"/>
        <v>0</v>
      </c>
      <c r="AT40" s="131">
        <f>VLOOKUP(AS40,'113勞保勞退單日級距表-僑生-請勿更改表內數字'!$B$4:$D$57,3,TRUE)*AP40</f>
        <v>0</v>
      </c>
      <c r="AU40" s="131">
        <f>VLOOKUP(AS40,'113勞保勞退單日級距表-僑生-請勿更改表內數字'!$B$4:$E$57,4,TRUE)*AP40</f>
        <v>0</v>
      </c>
      <c r="AV40" s="59">
        <f t="shared" si="3"/>
        <v>0</v>
      </c>
      <c r="AW40" s="158">
        <f t="shared" si="42"/>
        <v>0</v>
      </c>
      <c r="AX40" s="59">
        <v>0</v>
      </c>
      <c r="AY40" s="59">
        <f t="shared" si="5"/>
        <v>0</v>
      </c>
      <c r="AZ40" s="87">
        <f t="shared" si="43"/>
        <v>0</v>
      </c>
      <c r="BA40" s="87">
        <f t="shared" si="44"/>
        <v>0</v>
      </c>
      <c r="BB40" s="87">
        <f t="shared" si="45"/>
        <v>0</v>
      </c>
      <c r="BC40" s="87">
        <f t="shared" si="46"/>
        <v>0</v>
      </c>
      <c r="BD40" s="87">
        <f t="shared" si="47"/>
        <v>0</v>
      </c>
      <c r="BE40" s="87">
        <f t="shared" si="48"/>
        <v>0</v>
      </c>
      <c r="BF40" s="87">
        <f t="shared" si="49"/>
        <v>0</v>
      </c>
      <c r="BG40" s="87">
        <f t="shared" si="50"/>
        <v>0</v>
      </c>
      <c r="BH40" s="87">
        <f t="shared" si="51"/>
        <v>0</v>
      </c>
      <c r="BI40" s="87">
        <f t="shared" si="52"/>
        <v>0</v>
      </c>
      <c r="BJ40" s="87">
        <f t="shared" si="53"/>
        <v>0</v>
      </c>
      <c r="BK40" s="87">
        <f t="shared" si="54"/>
        <v>0</v>
      </c>
      <c r="BL40" s="87">
        <f t="shared" si="55"/>
        <v>0</v>
      </c>
      <c r="BM40" s="87">
        <f t="shared" si="56"/>
        <v>0</v>
      </c>
      <c r="BN40" s="87">
        <f t="shared" si="57"/>
        <v>0</v>
      </c>
      <c r="BO40" s="87">
        <f t="shared" si="58"/>
        <v>0</v>
      </c>
      <c r="BP40" s="87">
        <f t="shared" si="59"/>
        <v>0</v>
      </c>
      <c r="BQ40" s="87">
        <f t="shared" si="60"/>
        <v>0</v>
      </c>
      <c r="BR40" s="87">
        <f t="shared" si="61"/>
        <v>0</v>
      </c>
      <c r="BS40" s="87">
        <f t="shared" si="62"/>
        <v>0</v>
      </c>
      <c r="BT40" s="87">
        <f t="shared" si="63"/>
        <v>0</v>
      </c>
      <c r="BU40" s="87">
        <f t="shared" si="64"/>
        <v>0</v>
      </c>
      <c r="BV40" s="87">
        <f t="shared" si="65"/>
        <v>0</v>
      </c>
      <c r="BW40" s="87">
        <f t="shared" si="66"/>
        <v>0</v>
      </c>
      <c r="BX40" s="87">
        <f t="shared" si="67"/>
        <v>0</v>
      </c>
      <c r="BY40" s="87">
        <f t="shared" si="68"/>
        <v>0</v>
      </c>
      <c r="BZ40" s="87">
        <f t="shared" si="69"/>
        <v>0</v>
      </c>
      <c r="CA40" s="87">
        <f t="shared" si="70"/>
        <v>0</v>
      </c>
      <c r="CB40" s="87">
        <f t="shared" si="71"/>
        <v>0</v>
      </c>
      <c r="CC40" s="87">
        <f t="shared" si="72"/>
        <v>0</v>
      </c>
      <c r="CD40" s="87">
        <f t="shared" si="73"/>
        <v>0</v>
      </c>
      <c r="CE40" s="89">
        <f t="shared" si="75"/>
        <v>0</v>
      </c>
      <c r="CF40" s="89">
        <f t="shared" si="75"/>
        <v>0</v>
      </c>
      <c r="CG40" s="89">
        <f t="shared" si="75"/>
        <v>0</v>
      </c>
      <c r="CH40" s="89">
        <f t="shared" si="75"/>
        <v>0</v>
      </c>
      <c r="CI40" s="89">
        <f t="shared" si="75"/>
        <v>0</v>
      </c>
      <c r="CJ40" s="89">
        <f t="shared" si="75"/>
        <v>0</v>
      </c>
      <c r="CK40" s="89">
        <f t="shared" si="75"/>
        <v>0</v>
      </c>
      <c r="CL40" s="89">
        <f t="shared" si="75"/>
        <v>0</v>
      </c>
      <c r="CM40" s="89">
        <f t="shared" si="75"/>
        <v>0</v>
      </c>
      <c r="CN40" s="89">
        <f t="shared" si="75"/>
        <v>0</v>
      </c>
      <c r="CO40" s="89">
        <f t="shared" si="75"/>
        <v>0</v>
      </c>
      <c r="CP40" s="89">
        <f t="shared" si="75"/>
        <v>0</v>
      </c>
      <c r="CQ40" s="89">
        <f t="shared" si="75"/>
        <v>0</v>
      </c>
      <c r="CR40" s="89">
        <f t="shared" si="75"/>
        <v>0</v>
      </c>
      <c r="CS40" s="89">
        <f t="shared" si="75"/>
        <v>0</v>
      </c>
      <c r="CT40" s="89">
        <f t="shared" si="75"/>
        <v>0</v>
      </c>
      <c r="CU40" s="89">
        <f t="shared" si="76"/>
        <v>0</v>
      </c>
      <c r="CV40" s="89">
        <f t="shared" si="76"/>
        <v>0</v>
      </c>
      <c r="CW40" s="89">
        <f t="shared" si="76"/>
        <v>0</v>
      </c>
      <c r="CX40" s="89">
        <f t="shared" si="76"/>
        <v>0</v>
      </c>
      <c r="CY40" s="89">
        <f t="shared" si="76"/>
        <v>0</v>
      </c>
      <c r="CZ40" s="89">
        <f t="shared" si="76"/>
        <v>0</v>
      </c>
      <c r="DA40" s="89">
        <f t="shared" si="76"/>
        <v>0</v>
      </c>
      <c r="DB40" s="89">
        <f t="shared" si="76"/>
        <v>0</v>
      </c>
      <c r="DC40" s="89">
        <f t="shared" si="76"/>
        <v>0</v>
      </c>
      <c r="DD40" s="89">
        <f t="shared" si="76"/>
        <v>0</v>
      </c>
      <c r="DE40" s="89">
        <f t="shared" si="76"/>
        <v>0</v>
      </c>
      <c r="DF40" s="89">
        <f t="shared" si="76"/>
        <v>0</v>
      </c>
      <c r="DG40" s="89">
        <f t="shared" si="74"/>
        <v>0</v>
      </c>
      <c r="DH40" s="89">
        <f t="shared" si="74"/>
        <v>0</v>
      </c>
      <c r="DI40" s="89">
        <f t="shared" si="74"/>
        <v>0</v>
      </c>
      <c r="DJ40" s="87">
        <f>VLOOKUP(CE40,'113勞保勞退單日級距表-僑生-請勿更改表內數字'!$B$4:$D$57,3,TRUE)</f>
        <v>0</v>
      </c>
      <c r="DK40" s="87">
        <f>VLOOKUP(CF40,'113勞保勞退單日級距表-僑生-請勿更改表內數字'!$B$4:$D$57,3,TRUE)</f>
        <v>0</v>
      </c>
      <c r="DL40" s="87">
        <f>VLOOKUP(CG40,'113勞保勞退單日級距表-僑生-請勿更改表內數字'!$B$4:$D$57,3,TRUE)</f>
        <v>0</v>
      </c>
      <c r="DM40" s="87">
        <f>VLOOKUP(CH40,'113勞保勞退單日級距表-僑生-請勿更改表內數字'!$B$4:$D$57,3,TRUE)</f>
        <v>0</v>
      </c>
      <c r="DN40" s="87">
        <f>VLOOKUP(CI40,'113勞保勞退單日級距表-僑生-請勿更改表內數字'!$B$4:$D$57,3,TRUE)</f>
        <v>0</v>
      </c>
      <c r="DO40" s="87">
        <f>VLOOKUP(CJ40,'113勞保勞退單日級距表-僑生-請勿更改表內數字'!$B$4:$D$57,3,TRUE)</f>
        <v>0</v>
      </c>
      <c r="DP40" s="87">
        <f>VLOOKUP(CK40,'113勞保勞退單日級距表-僑生-請勿更改表內數字'!$B$4:$D$57,3,TRUE)</f>
        <v>0</v>
      </c>
      <c r="DQ40" s="87">
        <f>VLOOKUP(CL40,'113勞保勞退單日級距表-僑生-請勿更改表內數字'!$B$4:$D$57,3,TRUE)</f>
        <v>0</v>
      </c>
      <c r="DR40" s="87">
        <f>VLOOKUP(CM40,'113勞保勞退單日級距表-僑生-請勿更改表內數字'!$B$4:$D$57,3,TRUE)</f>
        <v>0</v>
      </c>
      <c r="DS40" s="87">
        <f>VLOOKUP(CN40,'113勞保勞退單日級距表-僑生-請勿更改表內數字'!$B$4:$D$57,3,TRUE)</f>
        <v>0</v>
      </c>
      <c r="DT40" s="87">
        <f>VLOOKUP(CO40,'113勞保勞退單日級距表-僑生-請勿更改表內數字'!$B$4:$D$57,3,TRUE)</f>
        <v>0</v>
      </c>
      <c r="DU40" s="87">
        <f>VLOOKUP(CP40,'113勞保勞退單日級距表-僑生-請勿更改表內數字'!$B$4:$D$57,3,TRUE)</f>
        <v>0</v>
      </c>
      <c r="DV40" s="87">
        <f>VLOOKUP(CQ40,'113勞保勞退單日級距表-僑生-請勿更改表內數字'!$B$4:$D$57,3,TRUE)</f>
        <v>0</v>
      </c>
      <c r="DW40" s="87">
        <f>VLOOKUP(CR40,'113勞保勞退單日級距表-僑生-請勿更改表內數字'!$B$4:$D$57,3,TRUE)</f>
        <v>0</v>
      </c>
      <c r="DX40" s="87">
        <f>VLOOKUP(CS40,'113勞保勞退單日級距表-僑生-請勿更改表內數字'!$B$4:$D$57,3,TRUE)</f>
        <v>0</v>
      </c>
      <c r="DY40" s="87">
        <f>VLOOKUP(CT40,'113勞保勞退單日級距表-僑生-請勿更改表內數字'!$B$4:$D$57,3,TRUE)</f>
        <v>0</v>
      </c>
      <c r="DZ40" s="87">
        <f>VLOOKUP(CU40,'113勞保勞退單日級距表-僑生-請勿更改表內數字'!$B$4:$D$57,3,TRUE)</f>
        <v>0</v>
      </c>
      <c r="EA40" s="87">
        <f>VLOOKUP(CV40,'113勞保勞退單日級距表-僑生-請勿更改表內數字'!$B$4:$D$57,3,TRUE)</f>
        <v>0</v>
      </c>
      <c r="EB40" s="87">
        <f>VLOOKUP(CW40,'113勞保勞退單日級距表-僑生-請勿更改表內數字'!$B$4:$D$57,3,TRUE)</f>
        <v>0</v>
      </c>
      <c r="EC40" s="87">
        <f>VLOOKUP(CX40,'113勞保勞退單日級距表-僑生-請勿更改表內數字'!$B$4:$D$57,3,TRUE)</f>
        <v>0</v>
      </c>
      <c r="ED40" s="87">
        <f>VLOOKUP(CY40,'113勞保勞退單日級距表-僑生-請勿更改表內數字'!$B$4:$D$57,3,TRUE)</f>
        <v>0</v>
      </c>
      <c r="EE40" s="87">
        <f>VLOOKUP(CZ40,'113勞保勞退單日級距表-僑生-請勿更改表內數字'!$B$4:$D$57,3,TRUE)</f>
        <v>0</v>
      </c>
      <c r="EF40" s="87">
        <f>VLOOKUP(DA40,'113勞保勞退單日級距表-僑生-請勿更改表內數字'!$B$4:$D$57,3,TRUE)</f>
        <v>0</v>
      </c>
      <c r="EG40" s="87">
        <f>VLOOKUP(DB40,'113勞保勞退單日級距表-僑生-請勿更改表內數字'!$B$4:$D$57,3,TRUE)</f>
        <v>0</v>
      </c>
      <c r="EH40" s="87">
        <f>VLOOKUP(DC40,'113勞保勞退單日級距表-僑生-請勿更改表內數字'!$B$4:$D$57,3,TRUE)</f>
        <v>0</v>
      </c>
      <c r="EI40" s="87">
        <f>VLOOKUP(DD40,'113勞保勞退單日級距表-僑生-請勿更改表內數字'!$B$4:$D$57,3,TRUE)</f>
        <v>0</v>
      </c>
      <c r="EJ40" s="87">
        <f>VLOOKUP(DE40,'113勞保勞退單日級距表-僑生-請勿更改表內數字'!$B$4:$D$57,3,TRUE)</f>
        <v>0</v>
      </c>
      <c r="EK40" s="87">
        <f>VLOOKUP(DF40,'113勞保勞退單日級距表-僑生-請勿更改表內數字'!$B$4:$D$57,3,TRUE)</f>
        <v>0</v>
      </c>
      <c r="EL40" s="87">
        <f>VLOOKUP(DG40,'113勞保勞退單日級距表-僑生-請勿更改表內數字'!$B$4:$D$57,3,TRUE)</f>
        <v>0</v>
      </c>
      <c r="EM40" s="87">
        <f>VLOOKUP(DH40,'113勞保勞退單日級距表-僑生-請勿更改表內數字'!$B$4:$D$57,3,TRUE)</f>
        <v>0</v>
      </c>
      <c r="EN40" s="87">
        <f>VLOOKUP(DI40,'113勞保勞退單日級距表-僑生-請勿更改表內數字'!$B$4:$D$57,3,TRUE)</f>
        <v>0</v>
      </c>
      <c r="EO40" s="90">
        <f>VLOOKUP(CE40,'113勞保勞退單日級距表-僑生-請勿更改表內數字'!$B$4:$E$57,4,TRUE)</f>
        <v>0</v>
      </c>
      <c r="EP40" s="90">
        <f>VLOOKUP(CF40,'113勞保勞退單日級距表-僑生-請勿更改表內數字'!$B$4:$E$57,4,TRUE)</f>
        <v>0</v>
      </c>
      <c r="EQ40" s="90">
        <f>VLOOKUP(CG40,'113勞保勞退單日級距表-僑生-請勿更改表內數字'!$B$4:$E$57,4,TRUE)</f>
        <v>0</v>
      </c>
      <c r="ER40" s="90">
        <f>VLOOKUP(CH40,'113勞保勞退單日級距表-僑生-請勿更改表內數字'!$B$4:$E$57,4,TRUE)</f>
        <v>0</v>
      </c>
      <c r="ES40" s="90">
        <f>VLOOKUP(CI40,'113勞保勞退單日級距表-僑生-請勿更改表內數字'!$B$4:$E$57,4,TRUE)</f>
        <v>0</v>
      </c>
      <c r="ET40" s="90">
        <f>VLOOKUP(CJ40,'113勞保勞退單日級距表-僑生-請勿更改表內數字'!$B$4:$E$57,4,TRUE)</f>
        <v>0</v>
      </c>
      <c r="EU40" s="90">
        <f>VLOOKUP(CK40,'113勞保勞退單日級距表-僑生-請勿更改表內數字'!$B$4:$E$57,4,TRUE)</f>
        <v>0</v>
      </c>
      <c r="EV40" s="90">
        <f>VLOOKUP(CL40,'113勞保勞退單日級距表-僑生-請勿更改表內數字'!$B$4:$E$57,4,TRUE)</f>
        <v>0</v>
      </c>
      <c r="EW40" s="90">
        <f>VLOOKUP(CM40,'113勞保勞退單日級距表-僑生-請勿更改表內數字'!$B$4:$E$57,4,TRUE)</f>
        <v>0</v>
      </c>
      <c r="EX40" s="90">
        <f>VLOOKUP(CN40,'113勞保勞退單日級距表-僑生-請勿更改表內數字'!$B$4:$E$57,4,TRUE)</f>
        <v>0</v>
      </c>
      <c r="EY40" s="90">
        <f>VLOOKUP(CO40,'113勞保勞退單日級距表-僑生-請勿更改表內數字'!$B$4:$E$57,4,TRUE)</f>
        <v>0</v>
      </c>
      <c r="EZ40" s="90">
        <f>VLOOKUP(CP40,'113勞保勞退單日級距表-僑生-請勿更改表內數字'!$B$4:$E$57,4,TRUE)</f>
        <v>0</v>
      </c>
      <c r="FA40" s="90">
        <f>VLOOKUP(CQ40,'113勞保勞退單日級距表-僑生-請勿更改表內數字'!$B$4:$E$57,4,TRUE)</f>
        <v>0</v>
      </c>
      <c r="FB40" s="90">
        <f>VLOOKUP(CR40,'113勞保勞退單日級距表-僑生-請勿更改表內數字'!$B$4:$E$57,4,TRUE)</f>
        <v>0</v>
      </c>
      <c r="FC40" s="90">
        <f>VLOOKUP(CS40,'113勞保勞退單日級距表-僑生-請勿更改表內數字'!$B$4:$E$57,4,TRUE)</f>
        <v>0</v>
      </c>
      <c r="FD40" s="90">
        <f>VLOOKUP(CT40,'113勞保勞退單日級距表-僑生-請勿更改表內數字'!$B$4:$E$57,4,TRUE)</f>
        <v>0</v>
      </c>
      <c r="FE40" s="90">
        <f>VLOOKUP(CU40,'113勞保勞退單日級距表-僑生-請勿更改表內數字'!$B$4:$E$57,4,TRUE)</f>
        <v>0</v>
      </c>
      <c r="FF40" s="90">
        <f>VLOOKUP(CV40,'113勞保勞退單日級距表-僑生-請勿更改表內數字'!$B$4:$E$57,4,TRUE)</f>
        <v>0</v>
      </c>
      <c r="FG40" s="90">
        <f>VLOOKUP(CW40,'113勞保勞退單日級距表-僑生-請勿更改表內數字'!$B$4:$E$57,4,TRUE)</f>
        <v>0</v>
      </c>
      <c r="FH40" s="90">
        <f>VLOOKUP(CX40,'113勞保勞退單日級距表-僑生-請勿更改表內數字'!$B$4:$E$57,4,TRUE)</f>
        <v>0</v>
      </c>
      <c r="FI40" s="90">
        <f>VLOOKUP(CY40,'113勞保勞退單日級距表-僑生-請勿更改表內數字'!$B$4:$E$57,4,TRUE)</f>
        <v>0</v>
      </c>
      <c r="FJ40" s="90">
        <f>VLOOKUP(CZ40,'113勞保勞退單日級距表-僑生-請勿更改表內數字'!$B$4:$E$57,4,TRUE)</f>
        <v>0</v>
      </c>
      <c r="FK40" s="90">
        <f>VLOOKUP(DA40,'113勞保勞退單日級距表-僑生-請勿更改表內數字'!$B$4:$E$57,4,TRUE)</f>
        <v>0</v>
      </c>
      <c r="FL40" s="90">
        <f>VLOOKUP(DB40,'113勞保勞退單日級距表-僑生-請勿更改表內數字'!$B$4:$E$57,4,TRUE)</f>
        <v>0</v>
      </c>
      <c r="FM40" s="90">
        <f>VLOOKUP(DC40,'113勞保勞退單日級距表-僑生-請勿更改表內數字'!$B$4:$E$57,4,TRUE)</f>
        <v>0</v>
      </c>
      <c r="FN40" s="90">
        <f>VLOOKUP(DD40,'113勞保勞退單日級距表-僑生-請勿更改表內數字'!$B$4:$E$57,4,TRUE)</f>
        <v>0</v>
      </c>
      <c r="FO40" s="90">
        <f>VLOOKUP(DE40,'113勞保勞退單日級距表-僑生-請勿更改表內數字'!$B$4:$E$57,4,TRUE)</f>
        <v>0</v>
      </c>
      <c r="FP40" s="90">
        <f>VLOOKUP(DF40,'113勞保勞退單日級距表-僑生-請勿更改表內數字'!$B$4:$E$57,4,TRUE)</f>
        <v>0</v>
      </c>
      <c r="FQ40" s="90">
        <f>VLOOKUP(DG40,'113勞保勞退單日級距表-僑生-請勿更改表內數字'!$B$4:$E$57,4,TRUE)</f>
        <v>0</v>
      </c>
      <c r="FR40" s="90">
        <f>VLOOKUP(DH40,'113勞保勞退單日級距表-僑生-請勿更改表內數字'!$B$4:$E$57,4,TRUE)</f>
        <v>0</v>
      </c>
      <c r="FS40" s="90">
        <f>VLOOKUP(DI40,'113勞保勞退單日級距表-僑生-請勿更改表內數字'!$B$4:$E$57,4,TRUE)</f>
        <v>0</v>
      </c>
    </row>
    <row r="41" spans="1:176" s="1" customFormat="1">
      <c r="A41" s="53"/>
      <c r="B41" s="71"/>
      <c r="C41" s="71"/>
      <c r="D41" s="72"/>
      <c r="E41" s="72"/>
      <c r="F41" s="72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5"/>
      <c r="AB41" s="115"/>
      <c r="AC41" s="115"/>
      <c r="AD41" s="115"/>
      <c r="AE41" s="111"/>
      <c r="AF41" s="111"/>
      <c r="AG41" s="71"/>
      <c r="AH41" s="71"/>
      <c r="AI41" s="71"/>
      <c r="AJ41" s="71"/>
      <c r="AK41" s="71"/>
      <c r="AL41" s="51"/>
      <c r="AM41" s="143"/>
      <c r="AN41" s="60"/>
      <c r="AO41" s="151"/>
      <c r="AP41" s="141">
        <f t="shared" si="0"/>
        <v>0</v>
      </c>
      <c r="AQ41" s="50">
        <f t="shared" si="1"/>
        <v>0</v>
      </c>
      <c r="AR41" s="50">
        <f t="shared" si="2"/>
        <v>0</v>
      </c>
      <c r="AS41" s="138">
        <f t="shared" si="39"/>
        <v>0</v>
      </c>
      <c r="AT41" s="131">
        <f>VLOOKUP(AS41,'113勞保勞退單日級距表-僑生-請勿更改表內數字'!$B$4:$D$57,3,TRUE)*AP41</f>
        <v>0</v>
      </c>
      <c r="AU41" s="131">
        <f>VLOOKUP(AS41,'113勞保勞退單日級距表-僑生-請勿更改表內數字'!$B$4:$E$57,4,TRUE)*AP41</f>
        <v>0</v>
      </c>
      <c r="AV41" s="59">
        <f t="shared" si="3"/>
        <v>0</v>
      </c>
      <c r="AW41" s="158">
        <f t="shared" si="42"/>
        <v>0</v>
      </c>
      <c r="AX41" s="59">
        <v>0</v>
      </c>
      <c r="AY41" s="59">
        <f t="shared" si="5"/>
        <v>0</v>
      </c>
      <c r="AZ41" s="87">
        <f t="shared" si="43"/>
        <v>0</v>
      </c>
      <c r="BA41" s="87">
        <f t="shared" si="44"/>
        <v>0</v>
      </c>
      <c r="BB41" s="87">
        <f t="shared" si="45"/>
        <v>0</v>
      </c>
      <c r="BC41" s="87">
        <f t="shared" si="46"/>
        <v>0</v>
      </c>
      <c r="BD41" s="87">
        <f t="shared" si="47"/>
        <v>0</v>
      </c>
      <c r="BE41" s="87">
        <f t="shared" si="48"/>
        <v>0</v>
      </c>
      <c r="BF41" s="87">
        <f t="shared" si="49"/>
        <v>0</v>
      </c>
      <c r="BG41" s="87">
        <f t="shared" si="50"/>
        <v>0</v>
      </c>
      <c r="BH41" s="87">
        <f t="shared" si="51"/>
        <v>0</v>
      </c>
      <c r="BI41" s="87">
        <f t="shared" si="52"/>
        <v>0</v>
      </c>
      <c r="BJ41" s="87">
        <f t="shared" si="53"/>
        <v>0</v>
      </c>
      <c r="BK41" s="87">
        <f t="shared" si="54"/>
        <v>0</v>
      </c>
      <c r="BL41" s="87">
        <f t="shared" si="55"/>
        <v>0</v>
      </c>
      <c r="BM41" s="87">
        <f t="shared" si="56"/>
        <v>0</v>
      </c>
      <c r="BN41" s="87">
        <f t="shared" si="57"/>
        <v>0</v>
      </c>
      <c r="BO41" s="87">
        <f t="shared" si="58"/>
        <v>0</v>
      </c>
      <c r="BP41" s="87">
        <f t="shared" si="59"/>
        <v>0</v>
      </c>
      <c r="BQ41" s="87">
        <f t="shared" si="60"/>
        <v>0</v>
      </c>
      <c r="BR41" s="87">
        <f t="shared" si="61"/>
        <v>0</v>
      </c>
      <c r="BS41" s="87">
        <f t="shared" si="62"/>
        <v>0</v>
      </c>
      <c r="BT41" s="87">
        <f t="shared" si="63"/>
        <v>0</v>
      </c>
      <c r="BU41" s="87">
        <f t="shared" si="64"/>
        <v>0</v>
      </c>
      <c r="BV41" s="87">
        <f t="shared" si="65"/>
        <v>0</v>
      </c>
      <c r="BW41" s="87">
        <f t="shared" si="66"/>
        <v>0</v>
      </c>
      <c r="BX41" s="87">
        <f t="shared" si="67"/>
        <v>0</v>
      </c>
      <c r="BY41" s="87">
        <f t="shared" si="68"/>
        <v>0</v>
      </c>
      <c r="BZ41" s="87">
        <f t="shared" si="69"/>
        <v>0</v>
      </c>
      <c r="CA41" s="87">
        <f t="shared" si="70"/>
        <v>0</v>
      </c>
      <c r="CB41" s="87">
        <f t="shared" si="71"/>
        <v>0</v>
      </c>
      <c r="CC41" s="87">
        <f t="shared" si="72"/>
        <v>0</v>
      </c>
      <c r="CD41" s="87">
        <f t="shared" si="73"/>
        <v>0</v>
      </c>
      <c r="CE41" s="89">
        <f t="shared" si="75"/>
        <v>0</v>
      </c>
      <c r="CF41" s="89">
        <f t="shared" si="75"/>
        <v>0</v>
      </c>
      <c r="CG41" s="89">
        <f t="shared" si="75"/>
        <v>0</v>
      </c>
      <c r="CH41" s="89">
        <f t="shared" si="75"/>
        <v>0</v>
      </c>
      <c r="CI41" s="89">
        <f t="shared" si="75"/>
        <v>0</v>
      </c>
      <c r="CJ41" s="89">
        <f t="shared" si="75"/>
        <v>0</v>
      </c>
      <c r="CK41" s="89">
        <f t="shared" si="75"/>
        <v>0</v>
      </c>
      <c r="CL41" s="89">
        <f t="shared" si="75"/>
        <v>0</v>
      </c>
      <c r="CM41" s="89">
        <f t="shared" si="75"/>
        <v>0</v>
      </c>
      <c r="CN41" s="89">
        <f t="shared" si="75"/>
        <v>0</v>
      </c>
      <c r="CO41" s="89">
        <f t="shared" si="75"/>
        <v>0</v>
      </c>
      <c r="CP41" s="89">
        <f t="shared" si="75"/>
        <v>0</v>
      </c>
      <c r="CQ41" s="89">
        <f t="shared" si="75"/>
        <v>0</v>
      </c>
      <c r="CR41" s="89">
        <f t="shared" si="75"/>
        <v>0</v>
      </c>
      <c r="CS41" s="89">
        <f t="shared" si="75"/>
        <v>0</v>
      </c>
      <c r="CT41" s="89">
        <f t="shared" si="75"/>
        <v>0</v>
      </c>
      <c r="CU41" s="89">
        <f t="shared" si="76"/>
        <v>0</v>
      </c>
      <c r="CV41" s="89">
        <f t="shared" si="76"/>
        <v>0</v>
      </c>
      <c r="CW41" s="89">
        <f t="shared" si="76"/>
        <v>0</v>
      </c>
      <c r="CX41" s="89">
        <f t="shared" si="76"/>
        <v>0</v>
      </c>
      <c r="CY41" s="89">
        <f t="shared" si="76"/>
        <v>0</v>
      </c>
      <c r="CZ41" s="89">
        <f t="shared" si="76"/>
        <v>0</v>
      </c>
      <c r="DA41" s="89">
        <f t="shared" si="76"/>
        <v>0</v>
      </c>
      <c r="DB41" s="89">
        <f t="shared" si="76"/>
        <v>0</v>
      </c>
      <c r="DC41" s="89">
        <f t="shared" si="76"/>
        <v>0</v>
      </c>
      <c r="DD41" s="89">
        <f t="shared" si="76"/>
        <v>0</v>
      </c>
      <c r="DE41" s="89">
        <f t="shared" si="76"/>
        <v>0</v>
      </c>
      <c r="DF41" s="89">
        <f t="shared" si="76"/>
        <v>0</v>
      </c>
      <c r="DG41" s="89">
        <f t="shared" si="74"/>
        <v>0</v>
      </c>
      <c r="DH41" s="89">
        <f t="shared" si="74"/>
        <v>0</v>
      </c>
      <c r="DI41" s="89">
        <f t="shared" si="74"/>
        <v>0</v>
      </c>
      <c r="DJ41" s="87">
        <f>VLOOKUP(CE41,'113勞保勞退單日級距表-僑生-請勿更改表內數字'!$B$4:$D$57,3,TRUE)</f>
        <v>0</v>
      </c>
      <c r="DK41" s="87">
        <f>VLOOKUP(CF41,'113勞保勞退單日級距表-僑生-請勿更改表內數字'!$B$4:$D$57,3,TRUE)</f>
        <v>0</v>
      </c>
      <c r="DL41" s="87">
        <f>VLOOKUP(CG41,'113勞保勞退單日級距表-僑生-請勿更改表內數字'!$B$4:$D$57,3,TRUE)</f>
        <v>0</v>
      </c>
      <c r="DM41" s="87">
        <f>VLOOKUP(CH41,'113勞保勞退單日級距表-僑生-請勿更改表內數字'!$B$4:$D$57,3,TRUE)</f>
        <v>0</v>
      </c>
      <c r="DN41" s="87">
        <f>VLOOKUP(CI41,'113勞保勞退單日級距表-僑生-請勿更改表內數字'!$B$4:$D$57,3,TRUE)</f>
        <v>0</v>
      </c>
      <c r="DO41" s="87">
        <f>VLOOKUP(CJ41,'113勞保勞退單日級距表-僑生-請勿更改表內數字'!$B$4:$D$57,3,TRUE)</f>
        <v>0</v>
      </c>
      <c r="DP41" s="87">
        <f>VLOOKUP(CK41,'113勞保勞退單日級距表-僑生-請勿更改表內數字'!$B$4:$D$57,3,TRUE)</f>
        <v>0</v>
      </c>
      <c r="DQ41" s="87">
        <f>VLOOKUP(CL41,'113勞保勞退單日級距表-僑生-請勿更改表內數字'!$B$4:$D$57,3,TRUE)</f>
        <v>0</v>
      </c>
      <c r="DR41" s="87">
        <f>VLOOKUP(CM41,'113勞保勞退單日級距表-僑生-請勿更改表內數字'!$B$4:$D$57,3,TRUE)</f>
        <v>0</v>
      </c>
      <c r="DS41" s="87">
        <f>VLOOKUP(CN41,'113勞保勞退單日級距表-僑生-請勿更改表內數字'!$B$4:$D$57,3,TRUE)</f>
        <v>0</v>
      </c>
      <c r="DT41" s="87">
        <f>VLOOKUP(CO41,'113勞保勞退單日級距表-僑生-請勿更改表內數字'!$B$4:$D$57,3,TRUE)</f>
        <v>0</v>
      </c>
      <c r="DU41" s="87">
        <f>VLOOKUP(CP41,'113勞保勞退單日級距表-僑生-請勿更改表內數字'!$B$4:$D$57,3,TRUE)</f>
        <v>0</v>
      </c>
      <c r="DV41" s="87">
        <f>VLOOKUP(CQ41,'113勞保勞退單日級距表-僑生-請勿更改表內數字'!$B$4:$D$57,3,TRUE)</f>
        <v>0</v>
      </c>
      <c r="DW41" s="87">
        <f>VLOOKUP(CR41,'113勞保勞退單日級距表-僑生-請勿更改表內數字'!$B$4:$D$57,3,TRUE)</f>
        <v>0</v>
      </c>
      <c r="DX41" s="87">
        <f>VLOOKUP(CS41,'113勞保勞退單日級距表-僑生-請勿更改表內數字'!$B$4:$D$57,3,TRUE)</f>
        <v>0</v>
      </c>
      <c r="DY41" s="87">
        <f>VLOOKUP(CT41,'113勞保勞退單日級距表-僑生-請勿更改表內數字'!$B$4:$D$57,3,TRUE)</f>
        <v>0</v>
      </c>
      <c r="DZ41" s="87">
        <f>VLOOKUP(CU41,'113勞保勞退單日級距表-僑生-請勿更改表內數字'!$B$4:$D$57,3,TRUE)</f>
        <v>0</v>
      </c>
      <c r="EA41" s="87">
        <f>VLOOKUP(CV41,'113勞保勞退單日級距表-僑生-請勿更改表內數字'!$B$4:$D$57,3,TRUE)</f>
        <v>0</v>
      </c>
      <c r="EB41" s="87">
        <f>VLOOKUP(CW41,'113勞保勞退單日級距表-僑生-請勿更改表內數字'!$B$4:$D$57,3,TRUE)</f>
        <v>0</v>
      </c>
      <c r="EC41" s="87">
        <f>VLOOKUP(CX41,'113勞保勞退單日級距表-僑生-請勿更改表內數字'!$B$4:$D$57,3,TRUE)</f>
        <v>0</v>
      </c>
      <c r="ED41" s="87">
        <f>VLOOKUP(CY41,'113勞保勞退單日級距表-僑生-請勿更改表內數字'!$B$4:$D$57,3,TRUE)</f>
        <v>0</v>
      </c>
      <c r="EE41" s="87">
        <f>VLOOKUP(CZ41,'113勞保勞退單日級距表-僑生-請勿更改表內數字'!$B$4:$D$57,3,TRUE)</f>
        <v>0</v>
      </c>
      <c r="EF41" s="87">
        <f>VLOOKUP(DA41,'113勞保勞退單日級距表-僑生-請勿更改表內數字'!$B$4:$D$57,3,TRUE)</f>
        <v>0</v>
      </c>
      <c r="EG41" s="87">
        <f>VLOOKUP(DB41,'113勞保勞退單日級距表-僑生-請勿更改表內數字'!$B$4:$D$57,3,TRUE)</f>
        <v>0</v>
      </c>
      <c r="EH41" s="87">
        <f>VLOOKUP(DC41,'113勞保勞退單日級距表-僑生-請勿更改表內數字'!$B$4:$D$57,3,TRUE)</f>
        <v>0</v>
      </c>
      <c r="EI41" s="87">
        <f>VLOOKUP(DD41,'113勞保勞退單日級距表-僑生-請勿更改表內數字'!$B$4:$D$57,3,TRUE)</f>
        <v>0</v>
      </c>
      <c r="EJ41" s="87">
        <f>VLOOKUP(DE41,'113勞保勞退單日級距表-僑生-請勿更改表內數字'!$B$4:$D$57,3,TRUE)</f>
        <v>0</v>
      </c>
      <c r="EK41" s="87">
        <f>VLOOKUP(DF41,'113勞保勞退單日級距表-僑生-請勿更改表內數字'!$B$4:$D$57,3,TRUE)</f>
        <v>0</v>
      </c>
      <c r="EL41" s="87">
        <f>VLOOKUP(DG41,'113勞保勞退單日級距表-僑生-請勿更改表內數字'!$B$4:$D$57,3,TRUE)</f>
        <v>0</v>
      </c>
      <c r="EM41" s="87">
        <f>VLOOKUP(DH41,'113勞保勞退單日級距表-僑生-請勿更改表內數字'!$B$4:$D$57,3,TRUE)</f>
        <v>0</v>
      </c>
      <c r="EN41" s="87">
        <f>VLOOKUP(DI41,'113勞保勞退單日級距表-僑生-請勿更改表內數字'!$B$4:$D$57,3,TRUE)</f>
        <v>0</v>
      </c>
      <c r="EO41" s="90">
        <f>VLOOKUP(CE41,'113勞保勞退單日級距表-僑生-請勿更改表內數字'!$B$4:$E$57,4,TRUE)</f>
        <v>0</v>
      </c>
      <c r="EP41" s="90">
        <f>VLOOKUP(CF41,'113勞保勞退單日級距表-僑生-請勿更改表內數字'!$B$4:$E$57,4,TRUE)</f>
        <v>0</v>
      </c>
      <c r="EQ41" s="90">
        <f>VLOOKUP(CG41,'113勞保勞退單日級距表-僑生-請勿更改表內數字'!$B$4:$E$57,4,TRUE)</f>
        <v>0</v>
      </c>
      <c r="ER41" s="90">
        <f>VLOOKUP(CH41,'113勞保勞退單日級距表-僑生-請勿更改表內數字'!$B$4:$E$57,4,TRUE)</f>
        <v>0</v>
      </c>
      <c r="ES41" s="90">
        <f>VLOOKUP(CI41,'113勞保勞退單日級距表-僑生-請勿更改表內數字'!$B$4:$E$57,4,TRUE)</f>
        <v>0</v>
      </c>
      <c r="ET41" s="90">
        <f>VLOOKUP(CJ41,'113勞保勞退單日級距表-僑生-請勿更改表內數字'!$B$4:$E$57,4,TRUE)</f>
        <v>0</v>
      </c>
      <c r="EU41" s="90">
        <f>VLOOKUP(CK41,'113勞保勞退單日級距表-僑生-請勿更改表內數字'!$B$4:$E$57,4,TRUE)</f>
        <v>0</v>
      </c>
      <c r="EV41" s="90">
        <f>VLOOKUP(CL41,'113勞保勞退單日級距表-僑生-請勿更改表內數字'!$B$4:$E$57,4,TRUE)</f>
        <v>0</v>
      </c>
      <c r="EW41" s="90">
        <f>VLOOKUP(CM41,'113勞保勞退單日級距表-僑生-請勿更改表內數字'!$B$4:$E$57,4,TRUE)</f>
        <v>0</v>
      </c>
      <c r="EX41" s="90">
        <f>VLOOKUP(CN41,'113勞保勞退單日級距表-僑生-請勿更改表內數字'!$B$4:$E$57,4,TRUE)</f>
        <v>0</v>
      </c>
      <c r="EY41" s="90">
        <f>VLOOKUP(CO41,'113勞保勞退單日級距表-僑生-請勿更改表內數字'!$B$4:$E$57,4,TRUE)</f>
        <v>0</v>
      </c>
      <c r="EZ41" s="90">
        <f>VLOOKUP(CP41,'113勞保勞退單日級距表-僑生-請勿更改表內數字'!$B$4:$E$57,4,TRUE)</f>
        <v>0</v>
      </c>
      <c r="FA41" s="90">
        <f>VLOOKUP(CQ41,'113勞保勞退單日級距表-僑生-請勿更改表內數字'!$B$4:$E$57,4,TRUE)</f>
        <v>0</v>
      </c>
      <c r="FB41" s="90">
        <f>VLOOKUP(CR41,'113勞保勞退單日級距表-僑生-請勿更改表內數字'!$B$4:$E$57,4,TRUE)</f>
        <v>0</v>
      </c>
      <c r="FC41" s="90">
        <f>VLOOKUP(CS41,'113勞保勞退單日級距表-僑生-請勿更改表內數字'!$B$4:$E$57,4,TRUE)</f>
        <v>0</v>
      </c>
      <c r="FD41" s="90">
        <f>VLOOKUP(CT41,'113勞保勞退單日級距表-僑生-請勿更改表內數字'!$B$4:$E$57,4,TRUE)</f>
        <v>0</v>
      </c>
      <c r="FE41" s="90">
        <f>VLOOKUP(CU41,'113勞保勞退單日級距表-僑生-請勿更改表內數字'!$B$4:$E$57,4,TRUE)</f>
        <v>0</v>
      </c>
      <c r="FF41" s="90">
        <f>VLOOKUP(CV41,'113勞保勞退單日級距表-僑生-請勿更改表內數字'!$B$4:$E$57,4,TRUE)</f>
        <v>0</v>
      </c>
      <c r="FG41" s="90">
        <f>VLOOKUP(CW41,'113勞保勞退單日級距表-僑生-請勿更改表內數字'!$B$4:$E$57,4,TRUE)</f>
        <v>0</v>
      </c>
      <c r="FH41" s="90">
        <f>VLOOKUP(CX41,'113勞保勞退單日級距表-僑生-請勿更改表內數字'!$B$4:$E$57,4,TRUE)</f>
        <v>0</v>
      </c>
      <c r="FI41" s="90">
        <f>VLOOKUP(CY41,'113勞保勞退單日級距表-僑生-請勿更改表內數字'!$B$4:$E$57,4,TRUE)</f>
        <v>0</v>
      </c>
      <c r="FJ41" s="90">
        <f>VLOOKUP(CZ41,'113勞保勞退單日級距表-僑生-請勿更改表內數字'!$B$4:$E$57,4,TRUE)</f>
        <v>0</v>
      </c>
      <c r="FK41" s="90">
        <f>VLOOKUP(DA41,'113勞保勞退單日級距表-僑生-請勿更改表內數字'!$B$4:$E$57,4,TRUE)</f>
        <v>0</v>
      </c>
      <c r="FL41" s="90">
        <f>VLOOKUP(DB41,'113勞保勞退單日級距表-僑生-請勿更改表內數字'!$B$4:$E$57,4,TRUE)</f>
        <v>0</v>
      </c>
      <c r="FM41" s="90">
        <f>VLOOKUP(DC41,'113勞保勞退單日級距表-僑生-請勿更改表內數字'!$B$4:$E$57,4,TRUE)</f>
        <v>0</v>
      </c>
      <c r="FN41" s="90">
        <f>VLOOKUP(DD41,'113勞保勞退單日級距表-僑生-請勿更改表內數字'!$B$4:$E$57,4,TRUE)</f>
        <v>0</v>
      </c>
      <c r="FO41" s="90">
        <f>VLOOKUP(DE41,'113勞保勞退單日級距表-僑生-請勿更改表內數字'!$B$4:$E$57,4,TRUE)</f>
        <v>0</v>
      </c>
      <c r="FP41" s="90">
        <f>VLOOKUP(DF41,'113勞保勞退單日級距表-僑生-請勿更改表內數字'!$B$4:$E$57,4,TRUE)</f>
        <v>0</v>
      </c>
      <c r="FQ41" s="90">
        <f>VLOOKUP(DG41,'113勞保勞退單日級距表-僑生-請勿更改表內數字'!$B$4:$E$57,4,TRUE)</f>
        <v>0</v>
      </c>
      <c r="FR41" s="90">
        <f>VLOOKUP(DH41,'113勞保勞退單日級距表-僑生-請勿更改表內數字'!$B$4:$E$57,4,TRUE)</f>
        <v>0</v>
      </c>
      <c r="FS41" s="90">
        <f>VLOOKUP(DI41,'113勞保勞退單日級距表-僑生-請勿更改表內數字'!$B$4:$E$57,4,TRUE)</f>
        <v>0</v>
      </c>
    </row>
    <row r="42" spans="1:176" s="1" customFormat="1">
      <c r="A42" s="53"/>
      <c r="B42" s="71"/>
      <c r="C42" s="71"/>
      <c r="D42" s="72"/>
      <c r="E42" s="72"/>
      <c r="F42" s="72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5"/>
      <c r="AB42" s="115"/>
      <c r="AC42" s="115"/>
      <c r="AD42" s="115"/>
      <c r="AE42" s="111"/>
      <c r="AF42" s="111"/>
      <c r="AG42" s="71"/>
      <c r="AH42" s="71"/>
      <c r="AI42" s="71"/>
      <c r="AJ42" s="71"/>
      <c r="AK42" s="71"/>
      <c r="AL42" s="51"/>
      <c r="AM42" s="143"/>
      <c r="AN42" s="60"/>
      <c r="AO42" s="151"/>
      <c r="AP42" s="141">
        <f t="shared" si="0"/>
        <v>0</v>
      </c>
      <c r="AQ42" s="50">
        <f t="shared" si="1"/>
        <v>0</v>
      </c>
      <c r="AR42" s="50">
        <f t="shared" si="2"/>
        <v>0</v>
      </c>
      <c r="AS42" s="138">
        <f t="shared" si="39"/>
        <v>0</v>
      </c>
      <c r="AT42" s="131">
        <f>VLOOKUP(AS42,'113勞保勞退單日級距表-僑生-請勿更改表內數字'!$B$4:$D$57,3,TRUE)*AP42</f>
        <v>0</v>
      </c>
      <c r="AU42" s="131">
        <f>VLOOKUP(AS42,'113勞保勞退單日級距表-僑生-請勿更改表內數字'!$B$4:$E$57,4,TRUE)*AP42</f>
        <v>0</v>
      </c>
      <c r="AV42" s="59">
        <f t="shared" si="3"/>
        <v>0</v>
      </c>
      <c r="AW42" s="158">
        <f t="shared" si="42"/>
        <v>0</v>
      </c>
      <c r="AX42" s="59">
        <v>0</v>
      </c>
      <c r="AY42" s="59">
        <f t="shared" si="5"/>
        <v>0</v>
      </c>
      <c r="AZ42" s="87">
        <f t="shared" si="43"/>
        <v>0</v>
      </c>
      <c r="BA42" s="87">
        <f t="shared" si="44"/>
        <v>0</v>
      </c>
      <c r="BB42" s="87">
        <f t="shared" si="45"/>
        <v>0</v>
      </c>
      <c r="BC42" s="87">
        <f t="shared" si="46"/>
        <v>0</v>
      </c>
      <c r="BD42" s="87">
        <f t="shared" si="47"/>
        <v>0</v>
      </c>
      <c r="BE42" s="87">
        <f t="shared" si="48"/>
        <v>0</v>
      </c>
      <c r="BF42" s="87">
        <f t="shared" si="49"/>
        <v>0</v>
      </c>
      <c r="BG42" s="87">
        <f t="shared" si="50"/>
        <v>0</v>
      </c>
      <c r="BH42" s="87">
        <f t="shared" si="51"/>
        <v>0</v>
      </c>
      <c r="BI42" s="87">
        <f t="shared" si="52"/>
        <v>0</v>
      </c>
      <c r="BJ42" s="87">
        <f t="shared" si="53"/>
        <v>0</v>
      </c>
      <c r="BK42" s="87">
        <f t="shared" si="54"/>
        <v>0</v>
      </c>
      <c r="BL42" s="87">
        <f t="shared" si="55"/>
        <v>0</v>
      </c>
      <c r="BM42" s="87">
        <f t="shared" si="56"/>
        <v>0</v>
      </c>
      <c r="BN42" s="87">
        <f t="shared" si="57"/>
        <v>0</v>
      </c>
      <c r="BO42" s="87">
        <f t="shared" si="58"/>
        <v>0</v>
      </c>
      <c r="BP42" s="87">
        <f t="shared" si="59"/>
        <v>0</v>
      </c>
      <c r="BQ42" s="87">
        <f t="shared" si="60"/>
        <v>0</v>
      </c>
      <c r="BR42" s="87">
        <f t="shared" si="61"/>
        <v>0</v>
      </c>
      <c r="BS42" s="87">
        <f t="shared" si="62"/>
        <v>0</v>
      </c>
      <c r="BT42" s="87">
        <f t="shared" si="63"/>
        <v>0</v>
      </c>
      <c r="BU42" s="87">
        <f t="shared" si="64"/>
        <v>0</v>
      </c>
      <c r="BV42" s="87">
        <f t="shared" si="65"/>
        <v>0</v>
      </c>
      <c r="BW42" s="87">
        <f t="shared" si="66"/>
        <v>0</v>
      </c>
      <c r="BX42" s="87">
        <f t="shared" si="67"/>
        <v>0</v>
      </c>
      <c r="BY42" s="87">
        <f t="shared" si="68"/>
        <v>0</v>
      </c>
      <c r="BZ42" s="87">
        <f t="shared" si="69"/>
        <v>0</v>
      </c>
      <c r="CA42" s="87">
        <f t="shared" si="70"/>
        <v>0</v>
      </c>
      <c r="CB42" s="87">
        <f t="shared" si="71"/>
        <v>0</v>
      </c>
      <c r="CC42" s="87">
        <f t="shared" si="72"/>
        <v>0</v>
      </c>
      <c r="CD42" s="87">
        <f t="shared" si="73"/>
        <v>0</v>
      </c>
      <c r="CE42" s="89">
        <f t="shared" si="75"/>
        <v>0</v>
      </c>
      <c r="CF42" s="89">
        <f t="shared" si="75"/>
        <v>0</v>
      </c>
      <c r="CG42" s="89">
        <f t="shared" si="75"/>
        <v>0</v>
      </c>
      <c r="CH42" s="89">
        <f t="shared" si="75"/>
        <v>0</v>
      </c>
      <c r="CI42" s="89">
        <f t="shared" si="75"/>
        <v>0</v>
      </c>
      <c r="CJ42" s="89">
        <f t="shared" si="75"/>
        <v>0</v>
      </c>
      <c r="CK42" s="89">
        <f t="shared" si="75"/>
        <v>0</v>
      </c>
      <c r="CL42" s="89">
        <f t="shared" si="75"/>
        <v>0</v>
      </c>
      <c r="CM42" s="89">
        <f t="shared" si="75"/>
        <v>0</v>
      </c>
      <c r="CN42" s="89">
        <f t="shared" si="75"/>
        <v>0</v>
      </c>
      <c r="CO42" s="89">
        <f t="shared" si="75"/>
        <v>0</v>
      </c>
      <c r="CP42" s="89">
        <f t="shared" si="75"/>
        <v>0</v>
      </c>
      <c r="CQ42" s="89">
        <f t="shared" si="75"/>
        <v>0</v>
      </c>
      <c r="CR42" s="89">
        <f t="shared" si="75"/>
        <v>0</v>
      </c>
      <c r="CS42" s="89">
        <f t="shared" si="75"/>
        <v>0</v>
      </c>
      <c r="CT42" s="89">
        <f t="shared" si="75"/>
        <v>0</v>
      </c>
      <c r="CU42" s="89">
        <f t="shared" si="76"/>
        <v>0</v>
      </c>
      <c r="CV42" s="89">
        <f t="shared" si="76"/>
        <v>0</v>
      </c>
      <c r="CW42" s="89">
        <f t="shared" si="76"/>
        <v>0</v>
      </c>
      <c r="CX42" s="89">
        <f t="shared" si="76"/>
        <v>0</v>
      </c>
      <c r="CY42" s="89">
        <f t="shared" si="76"/>
        <v>0</v>
      </c>
      <c r="CZ42" s="89">
        <f t="shared" si="76"/>
        <v>0</v>
      </c>
      <c r="DA42" s="89">
        <f t="shared" si="76"/>
        <v>0</v>
      </c>
      <c r="DB42" s="89">
        <f t="shared" si="76"/>
        <v>0</v>
      </c>
      <c r="DC42" s="89">
        <f t="shared" si="76"/>
        <v>0</v>
      </c>
      <c r="DD42" s="89">
        <f t="shared" si="76"/>
        <v>0</v>
      </c>
      <c r="DE42" s="89">
        <f t="shared" si="76"/>
        <v>0</v>
      </c>
      <c r="DF42" s="89">
        <f t="shared" si="76"/>
        <v>0</v>
      </c>
      <c r="DG42" s="89">
        <f t="shared" si="74"/>
        <v>0</v>
      </c>
      <c r="DH42" s="89">
        <f t="shared" si="74"/>
        <v>0</v>
      </c>
      <c r="DI42" s="89">
        <f t="shared" si="74"/>
        <v>0</v>
      </c>
      <c r="DJ42" s="87">
        <f>VLOOKUP(CE42,'113勞保勞退單日級距表-僑生-請勿更改表內數字'!$B$4:$D$57,3,TRUE)</f>
        <v>0</v>
      </c>
      <c r="DK42" s="87">
        <f>VLOOKUP(CF42,'113勞保勞退單日級距表-僑生-請勿更改表內數字'!$B$4:$D$57,3,TRUE)</f>
        <v>0</v>
      </c>
      <c r="DL42" s="87">
        <f>VLOOKUP(CG42,'113勞保勞退單日級距表-僑生-請勿更改表內數字'!$B$4:$D$57,3,TRUE)</f>
        <v>0</v>
      </c>
      <c r="DM42" s="87">
        <f>VLOOKUP(CH42,'113勞保勞退單日級距表-僑生-請勿更改表內數字'!$B$4:$D$57,3,TRUE)</f>
        <v>0</v>
      </c>
      <c r="DN42" s="87">
        <f>VLOOKUP(CI42,'113勞保勞退單日級距表-僑生-請勿更改表內數字'!$B$4:$D$57,3,TRUE)</f>
        <v>0</v>
      </c>
      <c r="DO42" s="87">
        <f>VLOOKUP(CJ42,'113勞保勞退單日級距表-僑生-請勿更改表內數字'!$B$4:$D$57,3,TRUE)</f>
        <v>0</v>
      </c>
      <c r="DP42" s="87">
        <f>VLOOKUP(CK42,'113勞保勞退單日級距表-僑生-請勿更改表內數字'!$B$4:$D$57,3,TRUE)</f>
        <v>0</v>
      </c>
      <c r="DQ42" s="87">
        <f>VLOOKUP(CL42,'113勞保勞退單日級距表-僑生-請勿更改表內數字'!$B$4:$D$57,3,TRUE)</f>
        <v>0</v>
      </c>
      <c r="DR42" s="87">
        <f>VLOOKUP(CM42,'113勞保勞退單日級距表-僑生-請勿更改表內數字'!$B$4:$D$57,3,TRUE)</f>
        <v>0</v>
      </c>
      <c r="DS42" s="87">
        <f>VLOOKUP(CN42,'113勞保勞退單日級距表-僑生-請勿更改表內數字'!$B$4:$D$57,3,TRUE)</f>
        <v>0</v>
      </c>
      <c r="DT42" s="87">
        <f>VLOOKUP(CO42,'113勞保勞退單日級距表-僑生-請勿更改表內數字'!$B$4:$D$57,3,TRUE)</f>
        <v>0</v>
      </c>
      <c r="DU42" s="87">
        <f>VLOOKUP(CP42,'113勞保勞退單日級距表-僑生-請勿更改表內數字'!$B$4:$D$57,3,TRUE)</f>
        <v>0</v>
      </c>
      <c r="DV42" s="87">
        <f>VLOOKUP(CQ42,'113勞保勞退單日級距表-僑生-請勿更改表內數字'!$B$4:$D$57,3,TRUE)</f>
        <v>0</v>
      </c>
      <c r="DW42" s="87">
        <f>VLOOKUP(CR42,'113勞保勞退單日級距表-僑生-請勿更改表內數字'!$B$4:$D$57,3,TRUE)</f>
        <v>0</v>
      </c>
      <c r="DX42" s="87">
        <f>VLOOKUP(CS42,'113勞保勞退單日級距表-僑生-請勿更改表內數字'!$B$4:$D$57,3,TRUE)</f>
        <v>0</v>
      </c>
      <c r="DY42" s="87">
        <f>VLOOKUP(CT42,'113勞保勞退單日級距表-僑生-請勿更改表內數字'!$B$4:$D$57,3,TRUE)</f>
        <v>0</v>
      </c>
      <c r="DZ42" s="87">
        <f>VLOOKUP(CU42,'113勞保勞退單日級距表-僑生-請勿更改表內數字'!$B$4:$D$57,3,TRUE)</f>
        <v>0</v>
      </c>
      <c r="EA42" s="87">
        <f>VLOOKUP(CV42,'113勞保勞退單日級距表-僑生-請勿更改表內數字'!$B$4:$D$57,3,TRUE)</f>
        <v>0</v>
      </c>
      <c r="EB42" s="87">
        <f>VLOOKUP(CW42,'113勞保勞退單日級距表-僑生-請勿更改表內數字'!$B$4:$D$57,3,TRUE)</f>
        <v>0</v>
      </c>
      <c r="EC42" s="87">
        <f>VLOOKUP(CX42,'113勞保勞退單日級距表-僑生-請勿更改表內數字'!$B$4:$D$57,3,TRUE)</f>
        <v>0</v>
      </c>
      <c r="ED42" s="87">
        <f>VLOOKUP(CY42,'113勞保勞退單日級距表-僑生-請勿更改表內數字'!$B$4:$D$57,3,TRUE)</f>
        <v>0</v>
      </c>
      <c r="EE42" s="87">
        <f>VLOOKUP(CZ42,'113勞保勞退單日級距表-僑生-請勿更改表內數字'!$B$4:$D$57,3,TRUE)</f>
        <v>0</v>
      </c>
      <c r="EF42" s="87">
        <f>VLOOKUP(DA42,'113勞保勞退單日級距表-僑生-請勿更改表內數字'!$B$4:$D$57,3,TRUE)</f>
        <v>0</v>
      </c>
      <c r="EG42" s="87">
        <f>VLOOKUP(DB42,'113勞保勞退單日級距表-僑生-請勿更改表內數字'!$B$4:$D$57,3,TRUE)</f>
        <v>0</v>
      </c>
      <c r="EH42" s="87">
        <f>VLOOKUP(DC42,'113勞保勞退單日級距表-僑生-請勿更改表內數字'!$B$4:$D$57,3,TRUE)</f>
        <v>0</v>
      </c>
      <c r="EI42" s="87">
        <f>VLOOKUP(DD42,'113勞保勞退單日級距表-僑生-請勿更改表內數字'!$B$4:$D$57,3,TRUE)</f>
        <v>0</v>
      </c>
      <c r="EJ42" s="87">
        <f>VLOOKUP(DE42,'113勞保勞退單日級距表-僑生-請勿更改表內數字'!$B$4:$D$57,3,TRUE)</f>
        <v>0</v>
      </c>
      <c r="EK42" s="87">
        <f>VLOOKUP(DF42,'113勞保勞退單日級距表-僑生-請勿更改表內數字'!$B$4:$D$57,3,TRUE)</f>
        <v>0</v>
      </c>
      <c r="EL42" s="87">
        <f>VLOOKUP(DG42,'113勞保勞退單日級距表-僑生-請勿更改表內數字'!$B$4:$D$57,3,TRUE)</f>
        <v>0</v>
      </c>
      <c r="EM42" s="87">
        <f>VLOOKUP(DH42,'113勞保勞退單日級距表-僑生-請勿更改表內數字'!$B$4:$D$57,3,TRUE)</f>
        <v>0</v>
      </c>
      <c r="EN42" s="87">
        <f>VLOOKUP(DI42,'113勞保勞退單日級距表-僑生-請勿更改表內數字'!$B$4:$D$57,3,TRUE)</f>
        <v>0</v>
      </c>
      <c r="EO42" s="90">
        <f>VLOOKUP(CE42,'113勞保勞退單日級距表-僑生-請勿更改表內數字'!$B$4:$E$57,4,TRUE)</f>
        <v>0</v>
      </c>
      <c r="EP42" s="90">
        <f>VLOOKUP(CF42,'113勞保勞退單日級距表-僑生-請勿更改表內數字'!$B$4:$E$57,4,TRUE)</f>
        <v>0</v>
      </c>
      <c r="EQ42" s="90">
        <f>VLOOKUP(CG42,'113勞保勞退單日級距表-僑生-請勿更改表內數字'!$B$4:$E$57,4,TRUE)</f>
        <v>0</v>
      </c>
      <c r="ER42" s="90">
        <f>VLOOKUP(CH42,'113勞保勞退單日級距表-僑生-請勿更改表內數字'!$B$4:$E$57,4,TRUE)</f>
        <v>0</v>
      </c>
      <c r="ES42" s="90">
        <f>VLOOKUP(CI42,'113勞保勞退單日級距表-僑生-請勿更改表內數字'!$B$4:$E$57,4,TRUE)</f>
        <v>0</v>
      </c>
      <c r="ET42" s="90">
        <f>VLOOKUP(CJ42,'113勞保勞退單日級距表-僑生-請勿更改表內數字'!$B$4:$E$57,4,TRUE)</f>
        <v>0</v>
      </c>
      <c r="EU42" s="90">
        <f>VLOOKUP(CK42,'113勞保勞退單日級距表-僑生-請勿更改表內數字'!$B$4:$E$57,4,TRUE)</f>
        <v>0</v>
      </c>
      <c r="EV42" s="90">
        <f>VLOOKUP(CL42,'113勞保勞退單日級距表-僑生-請勿更改表內數字'!$B$4:$E$57,4,TRUE)</f>
        <v>0</v>
      </c>
      <c r="EW42" s="90">
        <f>VLOOKUP(CM42,'113勞保勞退單日級距表-僑生-請勿更改表內數字'!$B$4:$E$57,4,TRUE)</f>
        <v>0</v>
      </c>
      <c r="EX42" s="90">
        <f>VLOOKUP(CN42,'113勞保勞退單日級距表-僑生-請勿更改表內數字'!$B$4:$E$57,4,TRUE)</f>
        <v>0</v>
      </c>
      <c r="EY42" s="90">
        <f>VLOOKUP(CO42,'113勞保勞退單日級距表-僑生-請勿更改表內數字'!$B$4:$E$57,4,TRUE)</f>
        <v>0</v>
      </c>
      <c r="EZ42" s="90">
        <f>VLOOKUP(CP42,'113勞保勞退單日級距表-僑生-請勿更改表內數字'!$B$4:$E$57,4,TRUE)</f>
        <v>0</v>
      </c>
      <c r="FA42" s="90">
        <f>VLOOKUP(CQ42,'113勞保勞退單日級距表-僑生-請勿更改表內數字'!$B$4:$E$57,4,TRUE)</f>
        <v>0</v>
      </c>
      <c r="FB42" s="90">
        <f>VLOOKUP(CR42,'113勞保勞退單日級距表-僑生-請勿更改表內數字'!$B$4:$E$57,4,TRUE)</f>
        <v>0</v>
      </c>
      <c r="FC42" s="90">
        <f>VLOOKUP(CS42,'113勞保勞退單日級距表-僑生-請勿更改表內數字'!$B$4:$E$57,4,TRUE)</f>
        <v>0</v>
      </c>
      <c r="FD42" s="90">
        <f>VLOOKUP(CT42,'113勞保勞退單日級距表-僑生-請勿更改表內數字'!$B$4:$E$57,4,TRUE)</f>
        <v>0</v>
      </c>
      <c r="FE42" s="90">
        <f>VLOOKUP(CU42,'113勞保勞退單日級距表-僑生-請勿更改表內數字'!$B$4:$E$57,4,TRUE)</f>
        <v>0</v>
      </c>
      <c r="FF42" s="90">
        <f>VLOOKUP(CV42,'113勞保勞退單日級距表-僑生-請勿更改表內數字'!$B$4:$E$57,4,TRUE)</f>
        <v>0</v>
      </c>
      <c r="FG42" s="90">
        <f>VLOOKUP(CW42,'113勞保勞退單日級距表-僑生-請勿更改表內數字'!$B$4:$E$57,4,TRUE)</f>
        <v>0</v>
      </c>
      <c r="FH42" s="90">
        <f>VLOOKUP(CX42,'113勞保勞退單日級距表-僑生-請勿更改表內數字'!$B$4:$E$57,4,TRUE)</f>
        <v>0</v>
      </c>
      <c r="FI42" s="90">
        <f>VLOOKUP(CY42,'113勞保勞退單日級距表-僑生-請勿更改表內數字'!$B$4:$E$57,4,TRUE)</f>
        <v>0</v>
      </c>
      <c r="FJ42" s="90">
        <f>VLOOKUP(CZ42,'113勞保勞退單日級距表-僑生-請勿更改表內數字'!$B$4:$E$57,4,TRUE)</f>
        <v>0</v>
      </c>
      <c r="FK42" s="90">
        <f>VLOOKUP(DA42,'113勞保勞退單日級距表-僑生-請勿更改表內數字'!$B$4:$E$57,4,TRUE)</f>
        <v>0</v>
      </c>
      <c r="FL42" s="90">
        <f>VLOOKUP(DB42,'113勞保勞退單日級距表-僑生-請勿更改表內數字'!$B$4:$E$57,4,TRUE)</f>
        <v>0</v>
      </c>
      <c r="FM42" s="90">
        <f>VLOOKUP(DC42,'113勞保勞退單日級距表-僑生-請勿更改表內數字'!$B$4:$E$57,4,TRUE)</f>
        <v>0</v>
      </c>
      <c r="FN42" s="90">
        <f>VLOOKUP(DD42,'113勞保勞退單日級距表-僑生-請勿更改表內數字'!$B$4:$E$57,4,TRUE)</f>
        <v>0</v>
      </c>
      <c r="FO42" s="90">
        <f>VLOOKUP(DE42,'113勞保勞退單日級距表-僑生-請勿更改表內數字'!$B$4:$E$57,4,TRUE)</f>
        <v>0</v>
      </c>
      <c r="FP42" s="90">
        <f>VLOOKUP(DF42,'113勞保勞退單日級距表-僑生-請勿更改表內數字'!$B$4:$E$57,4,TRUE)</f>
        <v>0</v>
      </c>
      <c r="FQ42" s="90">
        <f>VLOOKUP(DG42,'113勞保勞退單日級距表-僑生-請勿更改表內數字'!$B$4:$E$57,4,TRUE)</f>
        <v>0</v>
      </c>
      <c r="FR42" s="90">
        <f>VLOOKUP(DH42,'113勞保勞退單日級距表-僑生-請勿更改表內數字'!$B$4:$E$57,4,TRUE)</f>
        <v>0</v>
      </c>
      <c r="FS42" s="90">
        <f>VLOOKUP(DI42,'113勞保勞退單日級距表-僑生-請勿更改表內數字'!$B$4:$E$57,4,TRUE)</f>
        <v>0</v>
      </c>
    </row>
    <row r="43" spans="1:176" s="1" customFormat="1">
      <c r="A43" s="53"/>
      <c r="B43" s="71"/>
      <c r="C43" s="71"/>
      <c r="D43" s="72"/>
      <c r="E43" s="72"/>
      <c r="F43" s="72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5"/>
      <c r="AB43" s="115"/>
      <c r="AC43" s="115"/>
      <c r="AD43" s="115"/>
      <c r="AE43" s="111"/>
      <c r="AF43" s="111"/>
      <c r="AG43" s="71"/>
      <c r="AH43" s="71"/>
      <c r="AI43" s="71"/>
      <c r="AJ43" s="71"/>
      <c r="AK43" s="71"/>
      <c r="AL43" s="51"/>
      <c r="AM43" s="143"/>
      <c r="AN43" s="60"/>
      <c r="AO43" s="151"/>
      <c r="AP43" s="141">
        <f t="shared" si="0"/>
        <v>0</v>
      </c>
      <c r="AQ43" s="50">
        <f t="shared" si="1"/>
        <v>0</v>
      </c>
      <c r="AR43" s="50">
        <f t="shared" si="2"/>
        <v>0</v>
      </c>
      <c r="AS43" s="138">
        <f t="shared" si="39"/>
        <v>0</v>
      </c>
      <c r="AT43" s="131">
        <f>VLOOKUP(AS43,'113勞保勞退單日級距表-僑生-請勿更改表內數字'!$B$4:$D$57,3,TRUE)*AP43</f>
        <v>0</v>
      </c>
      <c r="AU43" s="131">
        <f>VLOOKUP(AS43,'113勞保勞退單日級距表-僑生-請勿更改表內數字'!$B$4:$E$57,4,TRUE)*AP43</f>
        <v>0</v>
      </c>
      <c r="AV43" s="59">
        <f t="shared" si="3"/>
        <v>0</v>
      </c>
      <c r="AW43" s="158">
        <f t="shared" si="42"/>
        <v>0</v>
      </c>
      <c r="AX43" s="59">
        <v>0</v>
      </c>
      <c r="AY43" s="59">
        <f t="shared" si="5"/>
        <v>0</v>
      </c>
      <c r="AZ43" s="87">
        <f t="shared" si="43"/>
        <v>0</v>
      </c>
      <c r="BA43" s="87">
        <f t="shared" si="44"/>
        <v>0</v>
      </c>
      <c r="BB43" s="87">
        <f t="shared" si="45"/>
        <v>0</v>
      </c>
      <c r="BC43" s="87">
        <f t="shared" si="46"/>
        <v>0</v>
      </c>
      <c r="BD43" s="87">
        <f t="shared" si="47"/>
        <v>0</v>
      </c>
      <c r="BE43" s="87">
        <f t="shared" si="48"/>
        <v>0</v>
      </c>
      <c r="BF43" s="87">
        <f t="shared" si="49"/>
        <v>0</v>
      </c>
      <c r="BG43" s="87">
        <f t="shared" si="50"/>
        <v>0</v>
      </c>
      <c r="BH43" s="87">
        <f t="shared" si="51"/>
        <v>0</v>
      </c>
      <c r="BI43" s="87">
        <f t="shared" si="52"/>
        <v>0</v>
      </c>
      <c r="BJ43" s="87">
        <f t="shared" si="53"/>
        <v>0</v>
      </c>
      <c r="BK43" s="87">
        <f t="shared" si="54"/>
        <v>0</v>
      </c>
      <c r="BL43" s="87">
        <f t="shared" si="55"/>
        <v>0</v>
      </c>
      <c r="BM43" s="87">
        <f t="shared" si="56"/>
        <v>0</v>
      </c>
      <c r="BN43" s="87">
        <f t="shared" si="57"/>
        <v>0</v>
      </c>
      <c r="BO43" s="87">
        <f t="shared" si="58"/>
        <v>0</v>
      </c>
      <c r="BP43" s="87">
        <f t="shared" si="59"/>
        <v>0</v>
      </c>
      <c r="BQ43" s="87">
        <f t="shared" si="60"/>
        <v>0</v>
      </c>
      <c r="BR43" s="87">
        <f t="shared" si="61"/>
        <v>0</v>
      </c>
      <c r="BS43" s="87">
        <f t="shared" si="62"/>
        <v>0</v>
      </c>
      <c r="BT43" s="87">
        <f t="shared" si="63"/>
        <v>0</v>
      </c>
      <c r="BU43" s="87">
        <f t="shared" si="64"/>
        <v>0</v>
      </c>
      <c r="BV43" s="87">
        <f t="shared" si="65"/>
        <v>0</v>
      </c>
      <c r="BW43" s="87">
        <f t="shared" si="66"/>
        <v>0</v>
      </c>
      <c r="BX43" s="87">
        <f t="shared" si="67"/>
        <v>0</v>
      </c>
      <c r="BY43" s="87">
        <f t="shared" si="68"/>
        <v>0</v>
      </c>
      <c r="BZ43" s="87">
        <f t="shared" si="69"/>
        <v>0</v>
      </c>
      <c r="CA43" s="87">
        <f t="shared" si="70"/>
        <v>0</v>
      </c>
      <c r="CB43" s="87">
        <f t="shared" si="71"/>
        <v>0</v>
      </c>
      <c r="CC43" s="87">
        <f t="shared" si="72"/>
        <v>0</v>
      </c>
      <c r="CD43" s="87">
        <f t="shared" si="73"/>
        <v>0</v>
      </c>
      <c r="CE43" s="89">
        <f t="shared" si="75"/>
        <v>0</v>
      </c>
      <c r="CF43" s="89">
        <f t="shared" si="75"/>
        <v>0</v>
      </c>
      <c r="CG43" s="89">
        <f t="shared" si="75"/>
        <v>0</v>
      </c>
      <c r="CH43" s="89">
        <f t="shared" si="75"/>
        <v>0</v>
      </c>
      <c r="CI43" s="89">
        <f t="shared" si="75"/>
        <v>0</v>
      </c>
      <c r="CJ43" s="89">
        <f t="shared" si="75"/>
        <v>0</v>
      </c>
      <c r="CK43" s="89">
        <f t="shared" si="75"/>
        <v>0</v>
      </c>
      <c r="CL43" s="89">
        <f t="shared" si="75"/>
        <v>0</v>
      </c>
      <c r="CM43" s="89">
        <f t="shared" si="75"/>
        <v>0</v>
      </c>
      <c r="CN43" s="89">
        <f t="shared" si="75"/>
        <v>0</v>
      </c>
      <c r="CO43" s="89">
        <f t="shared" si="75"/>
        <v>0</v>
      </c>
      <c r="CP43" s="89">
        <f t="shared" si="75"/>
        <v>0</v>
      </c>
      <c r="CQ43" s="89">
        <f t="shared" si="75"/>
        <v>0</v>
      </c>
      <c r="CR43" s="89">
        <f t="shared" si="75"/>
        <v>0</v>
      </c>
      <c r="CS43" s="89">
        <f t="shared" si="75"/>
        <v>0</v>
      </c>
      <c r="CT43" s="89">
        <f t="shared" si="75"/>
        <v>0</v>
      </c>
      <c r="CU43" s="89">
        <f t="shared" si="76"/>
        <v>0</v>
      </c>
      <c r="CV43" s="89">
        <f t="shared" si="76"/>
        <v>0</v>
      </c>
      <c r="CW43" s="89">
        <f t="shared" si="76"/>
        <v>0</v>
      </c>
      <c r="CX43" s="89">
        <f t="shared" si="76"/>
        <v>0</v>
      </c>
      <c r="CY43" s="89">
        <f t="shared" si="76"/>
        <v>0</v>
      </c>
      <c r="CZ43" s="89">
        <f t="shared" si="76"/>
        <v>0</v>
      </c>
      <c r="DA43" s="89">
        <f t="shared" si="76"/>
        <v>0</v>
      </c>
      <c r="DB43" s="89">
        <f t="shared" si="76"/>
        <v>0</v>
      </c>
      <c r="DC43" s="89">
        <f t="shared" si="76"/>
        <v>0</v>
      </c>
      <c r="DD43" s="89">
        <f t="shared" si="76"/>
        <v>0</v>
      </c>
      <c r="DE43" s="89">
        <f t="shared" si="76"/>
        <v>0</v>
      </c>
      <c r="DF43" s="89">
        <f t="shared" si="76"/>
        <v>0</v>
      </c>
      <c r="DG43" s="89">
        <f t="shared" si="74"/>
        <v>0</v>
      </c>
      <c r="DH43" s="89">
        <f t="shared" si="74"/>
        <v>0</v>
      </c>
      <c r="DI43" s="89">
        <f t="shared" si="74"/>
        <v>0</v>
      </c>
      <c r="DJ43" s="87">
        <f>VLOOKUP(CE43,'113勞保勞退單日級距表-僑生-請勿更改表內數字'!$B$4:$D$57,3,TRUE)</f>
        <v>0</v>
      </c>
      <c r="DK43" s="87">
        <f>VLOOKUP(CF43,'113勞保勞退單日級距表-僑生-請勿更改表內數字'!$B$4:$D$57,3,TRUE)</f>
        <v>0</v>
      </c>
      <c r="DL43" s="87">
        <f>VLOOKUP(CG43,'113勞保勞退單日級距表-僑生-請勿更改表內數字'!$B$4:$D$57,3,TRUE)</f>
        <v>0</v>
      </c>
      <c r="DM43" s="87">
        <f>VLOOKUP(CH43,'113勞保勞退單日級距表-僑生-請勿更改表內數字'!$B$4:$D$57,3,TRUE)</f>
        <v>0</v>
      </c>
      <c r="DN43" s="87">
        <f>VLOOKUP(CI43,'113勞保勞退單日級距表-僑生-請勿更改表內數字'!$B$4:$D$57,3,TRUE)</f>
        <v>0</v>
      </c>
      <c r="DO43" s="87">
        <f>VLOOKUP(CJ43,'113勞保勞退單日級距表-僑生-請勿更改表內數字'!$B$4:$D$57,3,TRUE)</f>
        <v>0</v>
      </c>
      <c r="DP43" s="87">
        <f>VLOOKUP(CK43,'113勞保勞退單日級距表-僑生-請勿更改表內數字'!$B$4:$D$57,3,TRUE)</f>
        <v>0</v>
      </c>
      <c r="DQ43" s="87">
        <f>VLOOKUP(CL43,'113勞保勞退單日級距表-僑生-請勿更改表內數字'!$B$4:$D$57,3,TRUE)</f>
        <v>0</v>
      </c>
      <c r="DR43" s="87">
        <f>VLOOKUP(CM43,'113勞保勞退單日級距表-僑生-請勿更改表內數字'!$B$4:$D$57,3,TRUE)</f>
        <v>0</v>
      </c>
      <c r="DS43" s="87">
        <f>VLOOKUP(CN43,'113勞保勞退單日級距表-僑生-請勿更改表內數字'!$B$4:$D$57,3,TRUE)</f>
        <v>0</v>
      </c>
      <c r="DT43" s="87">
        <f>VLOOKUP(CO43,'113勞保勞退單日級距表-僑生-請勿更改表內數字'!$B$4:$D$57,3,TRUE)</f>
        <v>0</v>
      </c>
      <c r="DU43" s="87">
        <f>VLOOKUP(CP43,'113勞保勞退單日級距表-僑生-請勿更改表內數字'!$B$4:$D$57,3,TRUE)</f>
        <v>0</v>
      </c>
      <c r="DV43" s="87">
        <f>VLOOKUP(CQ43,'113勞保勞退單日級距表-僑生-請勿更改表內數字'!$B$4:$D$57,3,TRUE)</f>
        <v>0</v>
      </c>
      <c r="DW43" s="87">
        <f>VLOOKUP(CR43,'113勞保勞退單日級距表-僑生-請勿更改表內數字'!$B$4:$D$57,3,TRUE)</f>
        <v>0</v>
      </c>
      <c r="DX43" s="87">
        <f>VLOOKUP(CS43,'113勞保勞退單日級距表-僑生-請勿更改表內數字'!$B$4:$D$57,3,TRUE)</f>
        <v>0</v>
      </c>
      <c r="DY43" s="87">
        <f>VLOOKUP(CT43,'113勞保勞退單日級距表-僑生-請勿更改表內數字'!$B$4:$D$57,3,TRUE)</f>
        <v>0</v>
      </c>
      <c r="DZ43" s="87">
        <f>VLOOKUP(CU43,'113勞保勞退單日級距表-僑生-請勿更改表內數字'!$B$4:$D$57,3,TRUE)</f>
        <v>0</v>
      </c>
      <c r="EA43" s="87">
        <f>VLOOKUP(CV43,'113勞保勞退單日級距表-僑生-請勿更改表內數字'!$B$4:$D$57,3,TRUE)</f>
        <v>0</v>
      </c>
      <c r="EB43" s="87">
        <f>VLOOKUP(CW43,'113勞保勞退單日級距表-僑生-請勿更改表內數字'!$B$4:$D$57,3,TRUE)</f>
        <v>0</v>
      </c>
      <c r="EC43" s="87">
        <f>VLOOKUP(CX43,'113勞保勞退單日級距表-僑生-請勿更改表內數字'!$B$4:$D$57,3,TRUE)</f>
        <v>0</v>
      </c>
      <c r="ED43" s="87">
        <f>VLOOKUP(CY43,'113勞保勞退單日級距表-僑生-請勿更改表內數字'!$B$4:$D$57,3,TRUE)</f>
        <v>0</v>
      </c>
      <c r="EE43" s="87">
        <f>VLOOKUP(CZ43,'113勞保勞退單日級距表-僑生-請勿更改表內數字'!$B$4:$D$57,3,TRUE)</f>
        <v>0</v>
      </c>
      <c r="EF43" s="87">
        <f>VLOOKUP(DA43,'113勞保勞退單日級距表-僑生-請勿更改表內數字'!$B$4:$D$57,3,TRUE)</f>
        <v>0</v>
      </c>
      <c r="EG43" s="87">
        <f>VLOOKUP(DB43,'113勞保勞退單日級距表-僑生-請勿更改表內數字'!$B$4:$D$57,3,TRUE)</f>
        <v>0</v>
      </c>
      <c r="EH43" s="87">
        <f>VLOOKUP(DC43,'113勞保勞退單日級距表-僑生-請勿更改表內數字'!$B$4:$D$57,3,TRUE)</f>
        <v>0</v>
      </c>
      <c r="EI43" s="87">
        <f>VLOOKUP(DD43,'113勞保勞退單日級距表-僑生-請勿更改表內數字'!$B$4:$D$57,3,TRUE)</f>
        <v>0</v>
      </c>
      <c r="EJ43" s="87">
        <f>VLOOKUP(DE43,'113勞保勞退單日級距表-僑生-請勿更改表內數字'!$B$4:$D$57,3,TRUE)</f>
        <v>0</v>
      </c>
      <c r="EK43" s="87">
        <f>VLOOKUP(DF43,'113勞保勞退單日級距表-僑生-請勿更改表內數字'!$B$4:$D$57,3,TRUE)</f>
        <v>0</v>
      </c>
      <c r="EL43" s="87">
        <f>VLOOKUP(DG43,'113勞保勞退單日級距表-僑生-請勿更改表內數字'!$B$4:$D$57,3,TRUE)</f>
        <v>0</v>
      </c>
      <c r="EM43" s="87">
        <f>VLOOKUP(DH43,'113勞保勞退單日級距表-僑生-請勿更改表內數字'!$B$4:$D$57,3,TRUE)</f>
        <v>0</v>
      </c>
      <c r="EN43" s="87">
        <f>VLOOKUP(DI43,'113勞保勞退單日級距表-僑生-請勿更改表內數字'!$B$4:$D$57,3,TRUE)</f>
        <v>0</v>
      </c>
      <c r="EO43" s="90">
        <f>VLOOKUP(CE43,'113勞保勞退單日級距表-僑生-請勿更改表內數字'!$B$4:$E$57,4,TRUE)</f>
        <v>0</v>
      </c>
      <c r="EP43" s="90">
        <f>VLOOKUP(CF43,'113勞保勞退單日級距表-僑生-請勿更改表內數字'!$B$4:$E$57,4,TRUE)</f>
        <v>0</v>
      </c>
      <c r="EQ43" s="90">
        <f>VLOOKUP(CG43,'113勞保勞退單日級距表-僑生-請勿更改表內數字'!$B$4:$E$57,4,TRUE)</f>
        <v>0</v>
      </c>
      <c r="ER43" s="90">
        <f>VLOOKUP(CH43,'113勞保勞退單日級距表-僑生-請勿更改表內數字'!$B$4:$E$57,4,TRUE)</f>
        <v>0</v>
      </c>
      <c r="ES43" s="90">
        <f>VLOOKUP(CI43,'113勞保勞退單日級距表-僑生-請勿更改表內數字'!$B$4:$E$57,4,TRUE)</f>
        <v>0</v>
      </c>
      <c r="ET43" s="90">
        <f>VLOOKUP(CJ43,'113勞保勞退單日級距表-僑生-請勿更改表內數字'!$B$4:$E$57,4,TRUE)</f>
        <v>0</v>
      </c>
      <c r="EU43" s="90">
        <f>VLOOKUP(CK43,'113勞保勞退單日級距表-僑生-請勿更改表內數字'!$B$4:$E$57,4,TRUE)</f>
        <v>0</v>
      </c>
      <c r="EV43" s="90">
        <f>VLOOKUP(CL43,'113勞保勞退單日級距表-僑生-請勿更改表內數字'!$B$4:$E$57,4,TRUE)</f>
        <v>0</v>
      </c>
      <c r="EW43" s="90">
        <f>VLOOKUP(CM43,'113勞保勞退單日級距表-僑生-請勿更改表內數字'!$B$4:$E$57,4,TRUE)</f>
        <v>0</v>
      </c>
      <c r="EX43" s="90">
        <f>VLOOKUP(CN43,'113勞保勞退單日級距表-僑生-請勿更改表內數字'!$B$4:$E$57,4,TRUE)</f>
        <v>0</v>
      </c>
      <c r="EY43" s="90">
        <f>VLOOKUP(CO43,'113勞保勞退單日級距表-僑生-請勿更改表內數字'!$B$4:$E$57,4,TRUE)</f>
        <v>0</v>
      </c>
      <c r="EZ43" s="90">
        <f>VLOOKUP(CP43,'113勞保勞退單日級距表-僑生-請勿更改表內數字'!$B$4:$E$57,4,TRUE)</f>
        <v>0</v>
      </c>
      <c r="FA43" s="90">
        <f>VLOOKUP(CQ43,'113勞保勞退單日級距表-僑生-請勿更改表內數字'!$B$4:$E$57,4,TRUE)</f>
        <v>0</v>
      </c>
      <c r="FB43" s="90">
        <f>VLOOKUP(CR43,'113勞保勞退單日級距表-僑生-請勿更改表內數字'!$B$4:$E$57,4,TRUE)</f>
        <v>0</v>
      </c>
      <c r="FC43" s="90">
        <f>VLOOKUP(CS43,'113勞保勞退單日級距表-僑生-請勿更改表內數字'!$B$4:$E$57,4,TRUE)</f>
        <v>0</v>
      </c>
      <c r="FD43" s="90">
        <f>VLOOKUP(CT43,'113勞保勞退單日級距表-僑生-請勿更改表內數字'!$B$4:$E$57,4,TRUE)</f>
        <v>0</v>
      </c>
      <c r="FE43" s="90">
        <f>VLOOKUP(CU43,'113勞保勞退單日級距表-僑生-請勿更改表內數字'!$B$4:$E$57,4,TRUE)</f>
        <v>0</v>
      </c>
      <c r="FF43" s="90">
        <f>VLOOKUP(CV43,'113勞保勞退單日級距表-僑生-請勿更改表內數字'!$B$4:$E$57,4,TRUE)</f>
        <v>0</v>
      </c>
      <c r="FG43" s="90">
        <f>VLOOKUP(CW43,'113勞保勞退單日級距表-僑生-請勿更改表內數字'!$B$4:$E$57,4,TRUE)</f>
        <v>0</v>
      </c>
      <c r="FH43" s="90">
        <f>VLOOKUP(CX43,'113勞保勞退單日級距表-僑生-請勿更改表內數字'!$B$4:$E$57,4,TRUE)</f>
        <v>0</v>
      </c>
      <c r="FI43" s="90">
        <f>VLOOKUP(CY43,'113勞保勞退單日級距表-僑生-請勿更改表內數字'!$B$4:$E$57,4,TRUE)</f>
        <v>0</v>
      </c>
      <c r="FJ43" s="90">
        <f>VLOOKUP(CZ43,'113勞保勞退單日級距表-僑生-請勿更改表內數字'!$B$4:$E$57,4,TRUE)</f>
        <v>0</v>
      </c>
      <c r="FK43" s="90">
        <f>VLOOKUP(DA43,'113勞保勞退單日級距表-僑生-請勿更改表內數字'!$B$4:$E$57,4,TRUE)</f>
        <v>0</v>
      </c>
      <c r="FL43" s="90">
        <f>VLOOKUP(DB43,'113勞保勞退單日級距表-僑生-請勿更改表內數字'!$B$4:$E$57,4,TRUE)</f>
        <v>0</v>
      </c>
      <c r="FM43" s="90">
        <f>VLOOKUP(DC43,'113勞保勞退單日級距表-僑生-請勿更改表內數字'!$B$4:$E$57,4,TRUE)</f>
        <v>0</v>
      </c>
      <c r="FN43" s="90">
        <f>VLOOKUP(DD43,'113勞保勞退單日級距表-僑生-請勿更改表內數字'!$B$4:$E$57,4,TRUE)</f>
        <v>0</v>
      </c>
      <c r="FO43" s="90">
        <f>VLOOKUP(DE43,'113勞保勞退單日級距表-僑生-請勿更改表內數字'!$B$4:$E$57,4,TRUE)</f>
        <v>0</v>
      </c>
      <c r="FP43" s="90">
        <f>VLOOKUP(DF43,'113勞保勞退單日級距表-僑生-請勿更改表內數字'!$B$4:$E$57,4,TRUE)</f>
        <v>0</v>
      </c>
      <c r="FQ43" s="90">
        <f>VLOOKUP(DG43,'113勞保勞退單日級距表-僑生-請勿更改表內數字'!$B$4:$E$57,4,TRUE)</f>
        <v>0</v>
      </c>
      <c r="FR43" s="90">
        <f>VLOOKUP(DH43,'113勞保勞退單日級距表-僑生-請勿更改表內數字'!$B$4:$E$57,4,TRUE)</f>
        <v>0</v>
      </c>
      <c r="FS43" s="90">
        <f>VLOOKUP(DI43,'113勞保勞退單日級距表-僑生-請勿更改表內數字'!$B$4:$E$57,4,TRUE)</f>
        <v>0</v>
      </c>
    </row>
    <row r="44" spans="1:176" s="1" customFormat="1">
      <c r="A44" s="53"/>
      <c r="B44" s="71"/>
      <c r="C44" s="71"/>
      <c r="D44" s="72"/>
      <c r="E44" s="72"/>
      <c r="F44" s="72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5"/>
      <c r="AB44" s="115"/>
      <c r="AC44" s="115"/>
      <c r="AD44" s="115"/>
      <c r="AE44" s="111"/>
      <c r="AF44" s="111"/>
      <c r="AG44" s="71"/>
      <c r="AH44" s="71"/>
      <c r="AI44" s="71"/>
      <c r="AJ44" s="71"/>
      <c r="AK44" s="71"/>
      <c r="AL44" s="51"/>
      <c r="AM44" s="143"/>
      <c r="AN44" s="60"/>
      <c r="AO44" s="151"/>
      <c r="AP44" s="141">
        <f t="shared" si="0"/>
        <v>0</v>
      </c>
      <c r="AQ44" s="50">
        <f t="shared" si="1"/>
        <v>0</v>
      </c>
      <c r="AR44" s="50">
        <f t="shared" si="2"/>
        <v>0</v>
      </c>
      <c r="AS44" s="138">
        <f t="shared" si="39"/>
        <v>0</v>
      </c>
      <c r="AT44" s="131">
        <f>VLOOKUP(AS44,'113勞保勞退單日級距表-僑生-請勿更改表內數字'!$B$4:$D$57,3,TRUE)*AP44</f>
        <v>0</v>
      </c>
      <c r="AU44" s="131">
        <f>VLOOKUP(AS44,'113勞保勞退單日級距表-僑生-請勿更改表內數字'!$B$4:$E$57,4,TRUE)*AP44</f>
        <v>0</v>
      </c>
      <c r="AV44" s="59">
        <f t="shared" si="3"/>
        <v>0</v>
      </c>
      <c r="AW44" s="158">
        <f t="shared" si="42"/>
        <v>0</v>
      </c>
      <c r="AX44" s="59">
        <v>0</v>
      </c>
      <c r="AY44" s="59">
        <f t="shared" si="5"/>
        <v>0</v>
      </c>
      <c r="AZ44" s="87">
        <f t="shared" si="43"/>
        <v>0</v>
      </c>
      <c r="BA44" s="87">
        <f t="shared" si="44"/>
        <v>0</v>
      </c>
      <c r="BB44" s="87">
        <f t="shared" si="45"/>
        <v>0</v>
      </c>
      <c r="BC44" s="87">
        <f t="shared" si="46"/>
        <v>0</v>
      </c>
      <c r="BD44" s="87">
        <f t="shared" si="47"/>
        <v>0</v>
      </c>
      <c r="BE44" s="87">
        <f t="shared" si="48"/>
        <v>0</v>
      </c>
      <c r="BF44" s="87">
        <f t="shared" si="49"/>
        <v>0</v>
      </c>
      <c r="BG44" s="87">
        <f t="shared" si="50"/>
        <v>0</v>
      </c>
      <c r="BH44" s="87">
        <f t="shared" si="51"/>
        <v>0</v>
      </c>
      <c r="BI44" s="87">
        <f t="shared" si="52"/>
        <v>0</v>
      </c>
      <c r="BJ44" s="87">
        <f t="shared" si="53"/>
        <v>0</v>
      </c>
      <c r="BK44" s="87">
        <f t="shared" si="54"/>
        <v>0</v>
      </c>
      <c r="BL44" s="87">
        <f t="shared" si="55"/>
        <v>0</v>
      </c>
      <c r="BM44" s="87">
        <f t="shared" si="56"/>
        <v>0</v>
      </c>
      <c r="BN44" s="87">
        <f t="shared" si="57"/>
        <v>0</v>
      </c>
      <c r="BO44" s="87">
        <f t="shared" si="58"/>
        <v>0</v>
      </c>
      <c r="BP44" s="87">
        <f t="shared" si="59"/>
        <v>0</v>
      </c>
      <c r="BQ44" s="87">
        <f t="shared" si="60"/>
        <v>0</v>
      </c>
      <c r="BR44" s="87">
        <f t="shared" si="61"/>
        <v>0</v>
      </c>
      <c r="BS44" s="87">
        <f t="shared" si="62"/>
        <v>0</v>
      </c>
      <c r="BT44" s="87">
        <f t="shared" si="63"/>
        <v>0</v>
      </c>
      <c r="BU44" s="87">
        <f t="shared" si="64"/>
        <v>0</v>
      </c>
      <c r="BV44" s="87">
        <f t="shared" si="65"/>
        <v>0</v>
      </c>
      <c r="BW44" s="87">
        <f t="shared" si="66"/>
        <v>0</v>
      </c>
      <c r="BX44" s="87">
        <f t="shared" si="67"/>
        <v>0</v>
      </c>
      <c r="BY44" s="87">
        <f t="shared" si="68"/>
        <v>0</v>
      </c>
      <c r="BZ44" s="87">
        <f t="shared" si="69"/>
        <v>0</v>
      </c>
      <c r="CA44" s="87">
        <f t="shared" si="70"/>
        <v>0</v>
      </c>
      <c r="CB44" s="87">
        <f t="shared" si="71"/>
        <v>0</v>
      </c>
      <c r="CC44" s="87">
        <f t="shared" si="72"/>
        <v>0</v>
      </c>
      <c r="CD44" s="87">
        <f t="shared" si="73"/>
        <v>0</v>
      </c>
      <c r="CE44" s="89">
        <f t="shared" si="75"/>
        <v>0</v>
      </c>
      <c r="CF44" s="89">
        <f t="shared" si="75"/>
        <v>0</v>
      </c>
      <c r="CG44" s="89">
        <f t="shared" si="75"/>
        <v>0</v>
      </c>
      <c r="CH44" s="89">
        <f t="shared" si="75"/>
        <v>0</v>
      </c>
      <c r="CI44" s="89">
        <f t="shared" si="75"/>
        <v>0</v>
      </c>
      <c r="CJ44" s="89">
        <f t="shared" si="75"/>
        <v>0</v>
      </c>
      <c r="CK44" s="89">
        <f t="shared" si="75"/>
        <v>0</v>
      </c>
      <c r="CL44" s="89">
        <f t="shared" si="75"/>
        <v>0</v>
      </c>
      <c r="CM44" s="89">
        <f t="shared" si="75"/>
        <v>0</v>
      </c>
      <c r="CN44" s="89">
        <f t="shared" si="75"/>
        <v>0</v>
      </c>
      <c r="CO44" s="89">
        <f t="shared" si="75"/>
        <v>0</v>
      </c>
      <c r="CP44" s="89">
        <f t="shared" si="75"/>
        <v>0</v>
      </c>
      <c r="CQ44" s="89">
        <f t="shared" si="75"/>
        <v>0</v>
      </c>
      <c r="CR44" s="89">
        <f t="shared" si="75"/>
        <v>0</v>
      </c>
      <c r="CS44" s="89">
        <f t="shared" si="75"/>
        <v>0</v>
      </c>
      <c r="CT44" s="89">
        <f t="shared" si="75"/>
        <v>0</v>
      </c>
      <c r="CU44" s="89">
        <f t="shared" si="76"/>
        <v>0</v>
      </c>
      <c r="CV44" s="89">
        <f t="shared" si="76"/>
        <v>0</v>
      </c>
      <c r="CW44" s="89">
        <f t="shared" si="76"/>
        <v>0</v>
      </c>
      <c r="CX44" s="89">
        <f t="shared" si="76"/>
        <v>0</v>
      </c>
      <c r="CY44" s="89">
        <f t="shared" si="76"/>
        <v>0</v>
      </c>
      <c r="CZ44" s="89">
        <f t="shared" si="76"/>
        <v>0</v>
      </c>
      <c r="DA44" s="89">
        <f t="shared" si="76"/>
        <v>0</v>
      </c>
      <c r="DB44" s="89">
        <f t="shared" si="76"/>
        <v>0</v>
      </c>
      <c r="DC44" s="89">
        <f t="shared" si="76"/>
        <v>0</v>
      </c>
      <c r="DD44" s="89">
        <f t="shared" si="76"/>
        <v>0</v>
      </c>
      <c r="DE44" s="89">
        <f t="shared" si="76"/>
        <v>0</v>
      </c>
      <c r="DF44" s="89">
        <f t="shared" si="76"/>
        <v>0</v>
      </c>
      <c r="DG44" s="89">
        <f t="shared" si="74"/>
        <v>0</v>
      </c>
      <c r="DH44" s="89">
        <f t="shared" si="74"/>
        <v>0</v>
      </c>
      <c r="DI44" s="89">
        <f t="shared" si="74"/>
        <v>0</v>
      </c>
      <c r="DJ44" s="87">
        <f>VLOOKUP(CE44,'113勞保勞退單日級距表-僑生-請勿更改表內數字'!$B$4:$D$57,3,TRUE)</f>
        <v>0</v>
      </c>
      <c r="DK44" s="87">
        <f>VLOOKUP(CF44,'113勞保勞退單日級距表-僑生-請勿更改表內數字'!$B$4:$D$57,3,TRUE)</f>
        <v>0</v>
      </c>
      <c r="DL44" s="87">
        <f>VLOOKUP(CG44,'113勞保勞退單日級距表-僑生-請勿更改表內數字'!$B$4:$D$57,3,TRUE)</f>
        <v>0</v>
      </c>
      <c r="DM44" s="87">
        <f>VLOOKUP(CH44,'113勞保勞退單日級距表-僑生-請勿更改表內數字'!$B$4:$D$57,3,TRUE)</f>
        <v>0</v>
      </c>
      <c r="DN44" s="87">
        <f>VLOOKUP(CI44,'113勞保勞退單日級距表-僑生-請勿更改表內數字'!$B$4:$D$57,3,TRUE)</f>
        <v>0</v>
      </c>
      <c r="DO44" s="87">
        <f>VLOOKUP(CJ44,'113勞保勞退單日級距表-僑生-請勿更改表內數字'!$B$4:$D$57,3,TRUE)</f>
        <v>0</v>
      </c>
      <c r="DP44" s="87">
        <f>VLOOKUP(CK44,'113勞保勞退單日級距表-僑生-請勿更改表內數字'!$B$4:$D$57,3,TRUE)</f>
        <v>0</v>
      </c>
      <c r="DQ44" s="87">
        <f>VLOOKUP(CL44,'113勞保勞退單日級距表-僑生-請勿更改表內數字'!$B$4:$D$57,3,TRUE)</f>
        <v>0</v>
      </c>
      <c r="DR44" s="87">
        <f>VLOOKUP(CM44,'113勞保勞退單日級距表-僑生-請勿更改表內數字'!$B$4:$D$57,3,TRUE)</f>
        <v>0</v>
      </c>
      <c r="DS44" s="87">
        <f>VLOOKUP(CN44,'113勞保勞退單日級距表-僑生-請勿更改表內數字'!$B$4:$D$57,3,TRUE)</f>
        <v>0</v>
      </c>
      <c r="DT44" s="87">
        <f>VLOOKUP(CO44,'113勞保勞退單日級距表-僑生-請勿更改表內數字'!$B$4:$D$57,3,TRUE)</f>
        <v>0</v>
      </c>
      <c r="DU44" s="87">
        <f>VLOOKUP(CP44,'113勞保勞退單日級距表-僑生-請勿更改表內數字'!$B$4:$D$57,3,TRUE)</f>
        <v>0</v>
      </c>
      <c r="DV44" s="87">
        <f>VLOOKUP(CQ44,'113勞保勞退單日級距表-僑生-請勿更改表內數字'!$B$4:$D$57,3,TRUE)</f>
        <v>0</v>
      </c>
      <c r="DW44" s="87">
        <f>VLOOKUP(CR44,'113勞保勞退單日級距表-僑生-請勿更改表內數字'!$B$4:$D$57,3,TRUE)</f>
        <v>0</v>
      </c>
      <c r="DX44" s="87">
        <f>VLOOKUP(CS44,'113勞保勞退單日級距表-僑生-請勿更改表內數字'!$B$4:$D$57,3,TRUE)</f>
        <v>0</v>
      </c>
      <c r="DY44" s="87">
        <f>VLOOKUP(CT44,'113勞保勞退單日級距表-僑生-請勿更改表內數字'!$B$4:$D$57,3,TRUE)</f>
        <v>0</v>
      </c>
      <c r="DZ44" s="87">
        <f>VLOOKUP(CU44,'113勞保勞退單日級距表-僑生-請勿更改表內數字'!$B$4:$D$57,3,TRUE)</f>
        <v>0</v>
      </c>
      <c r="EA44" s="87">
        <f>VLOOKUP(CV44,'113勞保勞退單日級距表-僑生-請勿更改表內數字'!$B$4:$D$57,3,TRUE)</f>
        <v>0</v>
      </c>
      <c r="EB44" s="87">
        <f>VLOOKUP(CW44,'113勞保勞退單日級距表-僑生-請勿更改表內數字'!$B$4:$D$57,3,TRUE)</f>
        <v>0</v>
      </c>
      <c r="EC44" s="87">
        <f>VLOOKUP(CX44,'113勞保勞退單日級距表-僑生-請勿更改表內數字'!$B$4:$D$57,3,TRUE)</f>
        <v>0</v>
      </c>
      <c r="ED44" s="87">
        <f>VLOOKUP(CY44,'113勞保勞退單日級距表-僑生-請勿更改表內數字'!$B$4:$D$57,3,TRUE)</f>
        <v>0</v>
      </c>
      <c r="EE44" s="87">
        <f>VLOOKUP(CZ44,'113勞保勞退單日級距表-僑生-請勿更改表內數字'!$B$4:$D$57,3,TRUE)</f>
        <v>0</v>
      </c>
      <c r="EF44" s="87">
        <f>VLOOKUP(DA44,'113勞保勞退單日級距表-僑生-請勿更改表內數字'!$B$4:$D$57,3,TRUE)</f>
        <v>0</v>
      </c>
      <c r="EG44" s="87">
        <f>VLOOKUP(DB44,'113勞保勞退單日級距表-僑生-請勿更改表內數字'!$B$4:$D$57,3,TRUE)</f>
        <v>0</v>
      </c>
      <c r="EH44" s="87">
        <f>VLOOKUP(DC44,'113勞保勞退單日級距表-僑生-請勿更改表內數字'!$B$4:$D$57,3,TRUE)</f>
        <v>0</v>
      </c>
      <c r="EI44" s="87">
        <f>VLOOKUP(DD44,'113勞保勞退單日級距表-僑生-請勿更改表內數字'!$B$4:$D$57,3,TRUE)</f>
        <v>0</v>
      </c>
      <c r="EJ44" s="87">
        <f>VLOOKUP(DE44,'113勞保勞退單日級距表-僑生-請勿更改表內數字'!$B$4:$D$57,3,TRUE)</f>
        <v>0</v>
      </c>
      <c r="EK44" s="87">
        <f>VLOOKUP(DF44,'113勞保勞退單日級距表-僑生-請勿更改表內數字'!$B$4:$D$57,3,TRUE)</f>
        <v>0</v>
      </c>
      <c r="EL44" s="87">
        <f>VLOOKUP(DG44,'113勞保勞退單日級距表-僑生-請勿更改表內數字'!$B$4:$D$57,3,TRUE)</f>
        <v>0</v>
      </c>
      <c r="EM44" s="87">
        <f>VLOOKUP(DH44,'113勞保勞退單日級距表-僑生-請勿更改表內數字'!$B$4:$D$57,3,TRUE)</f>
        <v>0</v>
      </c>
      <c r="EN44" s="87">
        <f>VLOOKUP(DI44,'113勞保勞退單日級距表-僑生-請勿更改表內數字'!$B$4:$D$57,3,TRUE)</f>
        <v>0</v>
      </c>
      <c r="EO44" s="90">
        <f>VLOOKUP(CE44,'113勞保勞退單日級距表-僑生-請勿更改表內數字'!$B$4:$E$57,4,TRUE)</f>
        <v>0</v>
      </c>
      <c r="EP44" s="90">
        <f>VLOOKUP(CF44,'113勞保勞退單日級距表-僑生-請勿更改表內數字'!$B$4:$E$57,4,TRUE)</f>
        <v>0</v>
      </c>
      <c r="EQ44" s="90">
        <f>VLOOKUP(CG44,'113勞保勞退單日級距表-僑生-請勿更改表內數字'!$B$4:$E$57,4,TRUE)</f>
        <v>0</v>
      </c>
      <c r="ER44" s="90">
        <f>VLOOKUP(CH44,'113勞保勞退單日級距表-僑生-請勿更改表內數字'!$B$4:$E$57,4,TRUE)</f>
        <v>0</v>
      </c>
      <c r="ES44" s="90">
        <f>VLOOKUP(CI44,'113勞保勞退單日級距表-僑生-請勿更改表內數字'!$B$4:$E$57,4,TRUE)</f>
        <v>0</v>
      </c>
      <c r="ET44" s="90">
        <f>VLOOKUP(CJ44,'113勞保勞退單日級距表-僑生-請勿更改表內數字'!$B$4:$E$57,4,TRUE)</f>
        <v>0</v>
      </c>
      <c r="EU44" s="90">
        <f>VLOOKUP(CK44,'113勞保勞退單日級距表-僑生-請勿更改表內數字'!$B$4:$E$57,4,TRUE)</f>
        <v>0</v>
      </c>
      <c r="EV44" s="90">
        <f>VLOOKUP(CL44,'113勞保勞退單日級距表-僑生-請勿更改表內數字'!$B$4:$E$57,4,TRUE)</f>
        <v>0</v>
      </c>
      <c r="EW44" s="90">
        <f>VLOOKUP(CM44,'113勞保勞退單日級距表-僑生-請勿更改表內數字'!$B$4:$E$57,4,TRUE)</f>
        <v>0</v>
      </c>
      <c r="EX44" s="90">
        <f>VLOOKUP(CN44,'113勞保勞退單日級距表-僑生-請勿更改表內數字'!$B$4:$E$57,4,TRUE)</f>
        <v>0</v>
      </c>
      <c r="EY44" s="90">
        <f>VLOOKUP(CO44,'113勞保勞退單日級距表-僑生-請勿更改表內數字'!$B$4:$E$57,4,TRUE)</f>
        <v>0</v>
      </c>
      <c r="EZ44" s="90">
        <f>VLOOKUP(CP44,'113勞保勞退單日級距表-僑生-請勿更改表內數字'!$B$4:$E$57,4,TRUE)</f>
        <v>0</v>
      </c>
      <c r="FA44" s="90">
        <f>VLOOKUP(CQ44,'113勞保勞退單日級距表-僑生-請勿更改表內數字'!$B$4:$E$57,4,TRUE)</f>
        <v>0</v>
      </c>
      <c r="FB44" s="90">
        <f>VLOOKUP(CR44,'113勞保勞退單日級距表-僑生-請勿更改表內數字'!$B$4:$E$57,4,TRUE)</f>
        <v>0</v>
      </c>
      <c r="FC44" s="90">
        <f>VLOOKUP(CS44,'113勞保勞退單日級距表-僑生-請勿更改表內數字'!$B$4:$E$57,4,TRUE)</f>
        <v>0</v>
      </c>
      <c r="FD44" s="90">
        <f>VLOOKUP(CT44,'113勞保勞退單日級距表-僑生-請勿更改表內數字'!$B$4:$E$57,4,TRUE)</f>
        <v>0</v>
      </c>
      <c r="FE44" s="90">
        <f>VLOOKUP(CU44,'113勞保勞退單日級距表-僑生-請勿更改表內數字'!$B$4:$E$57,4,TRUE)</f>
        <v>0</v>
      </c>
      <c r="FF44" s="90">
        <f>VLOOKUP(CV44,'113勞保勞退單日級距表-僑生-請勿更改表內數字'!$B$4:$E$57,4,TRUE)</f>
        <v>0</v>
      </c>
      <c r="FG44" s="90">
        <f>VLOOKUP(CW44,'113勞保勞退單日級距表-僑生-請勿更改表內數字'!$B$4:$E$57,4,TRUE)</f>
        <v>0</v>
      </c>
      <c r="FH44" s="90">
        <f>VLOOKUP(CX44,'113勞保勞退單日級距表-僑生-請勿更改表內數字'!$B$4:$E$57,4,TRUE)</f>
        <v>0</v>
      </c>
      <c r="FI44" s="90">
        <f>VLOOKUP(CY44,'113勞保勞退單日級距表-僑生-請勿更改表內數字'!$B$4:$E$57,4,TRUE)</f>
        <v>0</v>
      </c>
      <c r="FJ44" s="90">
        <f>VLOOKUP(CZ44,'113勞保勞退單日級距表-僑生-請勿更改表內數字'!$B$4:$E$57,4,TRUE)</f>
        <v>0</v>
      </c>
      <c r="FK44" s="90">
        <f>VLOOKUP(DA44,'113勞保勞退單日級距表-僑生-請勿更改表內數字'!$B$4:$E$57,4,TRUE)</f>
        <v>0</v>
      </c>
      <c r="FL44" s="90">
        <f>VLOOKUP(DB44,'113勞保勞退單日級距表-僑生-請勿更改表內數字'!$B$4:$E$57,4,TRUE)</f>
        <v>0</v>
      </c>
      <c r="FM44" s="90">
        <f>VLOOKUP(DC44,'113勞保勞退單日級距表-僑生-請勿更改表內數字'!$B$4:$E$57,4,TRUE)</f>
        <v>0</v>
      </c>
      <c r="FN44" s="90">
        <f>VLOOKUP(DD44,'113勞保勞退單日級距表-僑生-請勿更改表內數字'!$B$4:$E$57,4,TRUE)</f>
        <v>0</v>
      </c>
      <c r="FO44" s="90">
        <f>VLOOKUP(DE44,'113勞保勞退單日級距表-僑生-請勿更改表內數字'!$B$4:$E$57,4,TRUE)</f>
        <v>0</v>
      </c>
      <c r="FP44" s="90">
        <f>VLOOKUP(DF44,'113勞保勞退單日級距表-僑生-請勿更改表內數字'!$B$4:$E$57,4,TRUE)</f>
        <v>0</v>
      </c>
      <c r="FQ44" s="90">
        <f>VLOOKUP(DG44,'113勞保勞退單日級距表-僑生-請勿更改表內數字'!$B$4:$E$57,4,TRUE)</f>
        <v>0</v>
      </c>
      <c r="FR44" s="90">
        <f>VLOOKUP(DH44,'113勞保勞退單日級距表-僑生-請勿更改表內數字'!$B$4:$E$57,4,TRUE)</f>
        <v>0</v>
      </c>
      <c r="FS44" s="90">
        <f>VLOOKUP(DI44,'113勞保勞退單日級距表-僑生-請勿更改表內數字'!$B$4:$E$57,4,TRUE)</f>
        <v>0</v>
      </c>
    </row>
    <row r="45" spans="1:176" s="1" customFormat="1">
      <c r="A45" s="53"/>
      <c r="B45" s="108"/>
      <c r="C45" s="108"/>
      <c r="D45" s="109"/>
      <c r="E45" s="72"/>
      <c r="F45" s="109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5"/>
      <c r="AB45" s="115"/>
      <c r="AC45" s="115"/>
      <c r="AD45" s="115"/>
      <c r="AE45" s="111"/>
      <c r="AF45" s="111"/>
      <c r="AG45" s="71"/>
      <c r="AH45" s="71"/>
      <c r="AI45" s="71"/>
      <c r="AJ45" s="71"/>
      <c r="AK45" s="71"/>
      <c r="AL45" s="51"/>
      <c r="AM45" s="143"/>
      <c r="AN45" s="60"/>
      <c r="AO45" s="151"/>
      <c r="AP45" s="141">
        <f t="shared" si="0"/>
        <v>0</v>
      </c>
      <c r="AQ45" s="50">
        <f t="shared" si="1"/>
        <v>0</v>
      </c>
      <c r="AR45" s="50">
        <f t="shared" si="2"/>
        <v>0</v>
      </c>
      <c r="AS45" s="138">
        <f t="shared" si="39"/>
        <v>0</v>
      </c>
      <c r="AT45" s="131">
        <f>VLOOKUP(AS45,'113勞保勞退單日級距表-僑生-請勿更改表內數字'!$B$4:$D$57,3,TRUE)*AP45</f>
        <v>0</v>
      </c>
      <c r="AU45" s="131">
        <f>VLOOKUP(AS45,'113勞保勞退單日級距表-僑生-請勿更改表內數字'!$B$4:$E$57,4,TRUE)*AP45</f>
        <v>0</v>
      </c>
      <c r="AV45" s="59">
        <f t="shared" si="3"/>
        <v>0</v>
      </c>
      <c r="AW45" s="158">
        <f t="shared" si="42"/>
        <v>0</v>
      </c>
      <c r="AX45" s="59">
        <v>0</v>
      </c>
      <c r="AY45" s="59">
        <f t="shared" si="5"/>
        <v>0</v>
      </c>
      <c r="AZ45" s="87">
        <f t="shared" si="43"/>
        <v>0</v>
      </c>
      <c r="BA45" s="87">
        <f t="shared" si="44"/>
        <v>0</v>
      </c>
      <c r="BB45" s="87">
        <f t="shared" si="45"/>
        <v>0</v>
      </c>
      <c r="BC45" s="87">
        <f t="shared" si="46"/>
        <v>0</v>
      </c>
      <c r="BD45" s="87">
        <f t="shared" si="47"/>
        <v>0</v>
      </c>
      <c r="BE45" s="87">
        <f t="shared" si="48"/>
        <v>0</v>
      </c>
      <c r="BF45" s="87">
        <f t="shared" si="49"/>
        <v>0</v>
      </c>
      <c r="BG45" s="87">
        <f t="shared" si="50"/>
        <v>0</v>
      </c>
      <c r="BH45" s="87">
        <f t="shared" si="51"/>
        <v>0</v>
      </c>
      <c r="BI45" s="87">
        <f t="shared" si="52"/>
        <v>0</v>
      </c>
      <c r="BJ45" s="87">
        <f t="shared" si="53"/>
        <v>0</v>
      </c>
      <c r="BK45" s="87">
        <f t="shared" si="54"/>
        <v>0</v>
      </c>
      <c r="BL45" s="87">
        <f t="shared" si="55"/>
        <v>0</v>
      </c>
      <c r="BM45" s="87">
        <f t="shared" si="56"/>
        <v>0</v>
      </c>
      <c r="BN45" s="87">
        <f t="shared" si="57"/>
        <v>0</v>
      </c>
      <c r="BO45" s="87">
        <f t="shared" si="58"/>
        <v>0</v>
      </c>
      <c r="BP45" s="87">
        <f t="shared" si="59"/>
        <v>0</v>
      </c>
      <c r="BQ45" s="87">
        <f t="shared" si="60"/>
        <v>0</v>
      </c>
      <c r="BR45" s="87">
        <f t="shared" si="61"/>
        <v>0</v>
      </c>
      <c r="BS45" s="87">
        <f t="shared" si="62"/>
        <v>0</v>
      </c>
      <c r="BT45" s="87">
        <f t="shared" si="63"/>
        <v>0</v>
      </c>
      <c r="BU45" s="87">
        <f t="shared" si="64"/>
        <v>0</v>
      </c>
      <c r="BV45" s="87">
        <f t="shared" si="65"/>
        <v>0</v>
      </c>
      <c r="BW45" s="87">
        <f t="shared" si="66"/>
        <v>0</v>
      </c>
      <c r="BX45" s="87">
        <f t="shared" si="67"/>
        <v>0</v>
      </c>
      <c r="BY45" s="87">
        <f t="shared" si="68"/>
        <v>0</v>
      </c>
      <c r="BZ45" s="87">
        <f t="shared" si="69"/>
        <v>0</v>
      </c>
      <c r="CA45" s="87">
        <f t="shared" si="70"/>
        <v>0</v>
      </c>
      <c r="CB45" s="87">
        <f t="shared" si="71"/>
        <v>0</v>
      </c>
      <c r="CC45" s="87">
        <f t="shared" si="72"/>
        <v>0</v>
      </c>
      <c r="CD45" s="87">
        <f t="shared" si="73"/>
        <v>0</v>
      </c>
      <c r="CE45" s="89">
        <f t="shared" si="75"/>
        <v>0</v>
      </c>
      <c r="CF45" s="89">
        <f t="shared" si="75"/>
        <v>0</v>
      </c>
      <c r="CG45" s="89">
        <f t="shared" si="75"/>
        <v>0</v>
      </c>
      <c r="CH45" s="89">
        <f t="shared" si="75"/>
        <v>0</v>
      </c>
      <c r="CI45" s="89">
        <f t="shared" si="75"/>
        <v>0</v>
      </c>
      <c r="CJ45" s="89">
        <f t="shared" si="75"/>
        <v>0</v>
      </c>
      <c r="CK45" s="89">
        <f t="shared" si="75"/>
        <v>0</v>
      </c>
      <c r="CL45" s="89">
        <f t="shared" si="75"/>
        <v>0</v>
      </c>
      <c r="CM45" s="89">
        <f t="shared" si="75"/>
        <v>0</v>
      </c>
      <c r="CN45" s="89">
        <f t="shared" si="75"/>
        <v>0</v>
      </c>
      <c r="CO45" s="89">
        <f t="shared" si="75"/>
        <v>0</v>
      </c>
      <c r="CP45" s="89">
        <f t="shared" si="75"/>
        <v>0</v>
      </c>
      <c r="CQ45" s="89">
        <f t="shared" si="75"/>
        <v>0</v>
      </c>
      <c r="CR45" s="89">
        <f t="shared" si="75"/>
        <v>0</v>
      </c>
      <c r="CS45" s="89">
        <f t="shared" si="75"/>
        <v>0</v>
      </c>
      <c r="CT45" s="89">
        <f t="shared" si="75"/>
        <v>0</v>
      </c>
      <c r="CU45" s="89">
        <f t="shared" si="76"/>
        <v>0</v>
      </c>
      <c r="CV45" s="89">
        <f t="shared" si="76"/>
        <v>0</v>
      </c>
      <c r="CW45" s="89">
        <f t="shared" si="76"/>
        <v>0</v>
      </c>
      <c r="CX45" s="89">
        <f t="shared" si="76"/>
        <v>0</v>
      </c>
      <c r="CY45" s="89">
        <f t="shared" si="76"/>
        <v>0</v>
      </c>
      <c r="CZ45" s="89">
        <f t="shared" si="76"/>
        <v>0</v>
      </c>
      <c r="DA45" s="89">
        <f t="shared" si="76"/>
        <v>0</v>
      </c>
      <c r="DB45" s="89">
        <f t="shared" si="76"/>
        <v>0</v>
      </c>
      <c r="DC45" s="89">
        <f t="shared" si="76"/>
        <v>0</v>
      </c>
      <c r="DD45" s="89">
        <f t="shared" si="76"/>
        <v>0</v>
      </c>
      <c r="DE45" s="89">
        <f t="shared" si="76"/>
        <v>0</v>
      </c>
      <c r="DF45" s="89">
        <f t="shared" si="76"/>
        <v>0</v>
      </c>
      <c r="DG45" s="89">
        <f t="shared" si="74"/>
        <v>0</v>
      </c>
      <c r="DH45" s="89">
        <f t="shared" si="74"/>
        <v>0</v>
      </c>
      <c r="DI45" s="89">
        <f t="shared" si="74"/>
        <v>0</v>
      </c>
      <c r="DJ45" s="87">
        <f>VLOOKUP(CE45,'113勞保勞退單日級距表-僑生-請勿更改表內數字'!$B$4:$D$57,3,TRUE)</f>
        <v>0</v>
      </c>
      <c r="DK45" s="87">
        <f>VLOOKUP(CF45,'113勞保勞退單日級距表-僑生-請勿更改表內數字'!$B$4:$D$57,3,TRUE)</f>
        <v>0</v>
      </c>
      <c r="DL45" s="87">
        <f>VLOOKUP(CG45,'113勞保勞退單日級距表-僑生-請勿更改表內數字'!$B$4:$D$57,3,TRUE)</f>
        <v>0</v>
      </c>
      <c r="DM45" s="87">
        <f>VLOOKUP(CH45,'113勞保勞退單日級距表-僑生-請勿更改表內數字'!$B$4:$D$57,3,TRUE)</f>
        <v>0</v>
      </c>
      <c r="DN45" s="87">
        <f>VLOOKUP(CI45,'113勞保勞退單日級距表-僑生-請勿更改表內數字'!$B$4:$D$57,3,TRUE)</f>
        <v>0</v>
      </c>
      <c r="DO45" s="87">
        <f>VLOOKUP(CJ45,'113勞保勞退單日級距表-僑生-請勿更改表內數字'!$B$4:$D$57,3,TRUE)</f>
        <v>0</v>
      </c>
      <c r="DP45" s="87">
        <f>VLOOKUP(CK45,'113勞保勞退單日級距表-僑生-請勿更改表內數字'!$B$4:$D$57,3,TRUE)</f>
        <v>0</v>
      </c>
      <c r="DQ45" s="87">
        <f>VLOOKUP(CL45,'113勞保勞退單日級距表-僑生-請勿更改表內數字'!$B$4:$D$57,3,TRUE)</f>
        <v>0</v>
      </c>
      <c r="DR45" s="87">
        <f>VLOOKUP(CM45,'113勞保勞退單日級距表-僑生-請勿更改表內數字'!$B$4:$D$57,3,TRUE)</f>
        <v>0</v>
      </c>
      <c r="DS45" s="87">
        <f>VLOOKUP(CN45,'113勞保勞退單日級距表-僑生-請勿更改表內數字'!$B$4:$D$57,3,TRUE)</f>
        <v>0</v>
      </c>
      <c r="DT45" s="87">
        <f>VLOOKUP(CO45,'113勞保勞退單日級距表-僑生-請勿更改表內數字'!$B$4:$D$57,3,TRUE)</f>
        <v>0</v>
      </c>
      <c r="DU45" s="87">
        <f>VLOOKUP(CP45,'113勞保勞退單日級距表-僑生-請勿更改表內數字'!$B$4:$D$57,3,TRUE)</f>
        <v>0</v>
      </c>
      <c r="DV45" s="87">
        <f>VLOOKUP(CQ45,'113勞保勞退單日級距表-僑生-請勿更改表內數字'!$B$4:$D$57,3,TRUE)</f>
        <v>0</v>
      </c>
      <c r="DW45" s="87">
        <f>VLOOKUP(CR45,'113勞保勞退單日級距表-僑生-請勿更改表內數字'!$B$4:$D$57,3,TRUE)</f>
        <v>0</v>
      </c>
      <c r="DX45" s="87">
        <f>VLOOKUP(CS45,'113勞保勞退單日級距表-僑生-請勿更改表內數字'!$B$4:$D$57,3,TRUE)</f>
        <v>0</v>
      </c>
      <c r="DY45" s="87">
        <f>VLOOKUP(CT45,'113勞保勞退單日級距表-僑生-請勿更改表內數字'!$B$4:$D$57,3,TRUE)</f>
        <v>0</v>
      </c>
      <c r="DZ45" s="87">
        <f>VLOOKUP(CU45,'113勞保勞退單日級距表-僑生-請勿更改表內數字'!$B$4:$D$57,3,TRUE)</f>
        <v>0</v>
      </c>
      <c r="EA45" s="87">
        <f>VLOOKUP(CV45,'113勞保勞退單日級距表-僑生-請勿更改表內數字'!$B$4:$D$57,3,TRUE)</f>
        <v>0</v>
      </c>
      <c r="EB45" s="87">
        <f>VLOOKUP(CW45,'113勞保勞退單日級距表-僑生-請勿更改表內數字'!$B$4:$D$57,3,TRUE)</f>
        <v>0</v>
      </c>
      <c r="EC45" s="87">
        <f>VLOOKUP(CX45,'113勞保勞退單日級距表-僑生-請勿更改表內數字'!$B$4:$D$57,3,TRUE)</f>
        <v>0</v>
      </c>
      <c r="ED45" s="87">
        <f>VLOOKUP(CY45,'113勞保勞退單日級距表-僑生-請勿更改表內數字'!$B$4:$D$57,3,TRUE)</f>
        <v>0</v>
      </c>
      <c r="EE45" s="87">
        <f>VLOOKUP(CZ45,'113勞保勞退單日級距表-僑生-請勿更改表內數字'!$B$4:$D$57,3,TRUE)</f>
        <v>0</v>
      </c>
      <c r="EF45" s="87">
        <f>VLOOKUP(DA45,'113勞保勞退單日級距表-僑生-請勿更改表內數字'!$B$4:$D$57,3,TRUE)</f>
        <v>0</v>
      </c>
      <c r="EG45" s="87">
        <f>VLOOKUP(DB45,'113勞保勞退單日級距表-僑生-請勿更改表內數字'!$B$4:$D$57,3,TRUE)</f>
        <v>0</v>
      </c>
      <c r="EH45" s="87">
        <f>VLOOKUP(DC45,'113勞保勞退單日級距表-僑生-請勿更改表內數字'!$B$4:$D$57,3,TRUE)</f>
        <v>0</v>
      </c>
      <c r="EI45" s="87">
        <f>VLOOKUP(DD45,'113勞保勞退單日級距表-僑生-請勿更改表內數字'!$B$4:$D$57,3,TRUE)</f>
        <v>0</v>
      </c>
      <c r="EJ45" s="87">
        <f>VLOOKUP(DE45,'113勞保勞退單日級距表-僑生-請勿更改表內數字'!$B$4:$D$57,3,TRUE)</f>
        <v>0</v>
      </c>
      <c r="EK45" s="87">
        <f>VLOOKUP(DF45,'113勞保勞退單日級距表-僑生-請勿更改表內數字'!$B$4:$D$57,3,TRUE)</f>
        <v>0</v>
      </c>
      <c r="EL45" s="87">
        <f>VLOOKUP(DG45,'113勞保勞退單日級距表-僑生-請勿更改表內數字'!$B$4:$D$57,3,TRUE)</f>
        <v>0</v>
      </c>
      <c r="EM45" s="87">
        <f>VLOOKUP(DH45,'113勞保勞退單日級距表-僑生-請勿更改表內數字'!$B$4:$D$57,3,TRUE)</f>
        <v>0</v>
      </c>
      <c r="EN45" s="87">
        <f>VLOOKUP(DI45,'113勞保勞退單日級距表-僑生-請勿更改表內數字'!$B$4:$D$57,3,TRUE)</f>
        <v>0</v>
      </c>
      <c r="EO45" s="90">
        <f>VLOOKUP(CE45,'113勞保勞退單日級距表-僑生-請勿更改表內數字'!$B$4:$E$57,4,TRUE)</f>
        <v>0</v>
      </c>
      <c r="EP45" s="90">
        <f>VLOOKUP(CF45,'113勞保勞退單日級距表-僑生-請勿更改表內數字'!$B$4:$E$57,4,TRUE)</f>
        <v>0</v>
      </c>
      <c r="EQ45" s="90">
        <f>VLOOKUP(CG45,'113勞保勞退單日級距表-僑生-請勿更改表內數字'!$B$4:$E$57,4,TRUE)</f>
        <v>0</v>
      </c>
      <c r="ER45" s="90">
        <f>VLOOKUP(CH45,'113勞保勞退單日級距表-僑生-請勿更改表內數字'!$B$4:$E$57,4,TRUE)</f>
        <v>0</v>
      </c>
      <c r="ES45" s="90">
        <f>VLOOKUP(CI45,'113勞保勞退單日級距表-僑生-請勿更改表內數字'!$B$4:$E$57,4,TRUE)</f>
        <v>0</v>
      </c>
      <c r="ET45" s="90">
        <f>VLOOKUP(CJ45,'113勞保勞退單日級距表-僑生-請勿更改表內數字'!$B$4:$E$57,4,TRUE)</f>
        <v>0</v>
      </c>
      <c r="EU45" s="90">
        <f>VLOOKUP(CK45,'113勞保勞退單日級距表-僑生-請勿更改表內數字'!$B$4:$E$57,4,TRUE)</f>
        <v>0</v>
      </c>
      <c r="EV45" s="90">
        <f>VLOOKUP(CL45,'113勞保勞退單日級距表-僑生-請勿更改表內數字'!$B$4:$E$57,4,TRUE)</f>
        <v>0</v>
      </c>
      <c r="EW45" s="90">
        <f>VLOOKUP(CM45,'113勞保勞退單日級距表-僑生-請勿更改表內數字'!$B$4:$E$57,4,TRUE)</f>
        <v>0</v>
      </c>
      <c r="EX45" s="90">
        <f>VLOOKUP(CN45,'113勞保勞退單日級距表-僑生-請勿更改表內數字'!$B$4:$E$57,4,TRUE)</f>
        <v>0</v>
      </c>
      <c r="EY45" s="90">
        <f>VLOOKUP(CO45,'113勞保勞退單日級距表-僑生-請勿更改表內數字'!$B$4:$E$57,4,TRUE)</f>
        <v>0</v>
      </c>
      <c r="EZ45" s="90">
        <f>VLOOKUP(CP45,'113勞保勞退單日級距表-僑生-請勿更改表內數字'!$B$4:$E$57,4,TRUE)</f>
        <v>0</v>
      </c>
      <c r="FA45" s="90">
        <f>VLOOKUP(CQ45,'113勞保勞退單日級距表-僑生-請勿更改表內數字'!$B$4:$E$57,4,TRUE)</f>
        <v>0</v>
      </c>
      <c r="FB45" s="90">
        <f>VLOOKUP(CR45,'113勞保勞退單日級距表-僑生-請勿更改表內數字'!$B$4:$E$57,4,TRUE)</f>
        <v>0</v>
      </c>
      <c r="FC45" s="90">
        <f>VLOOKUP(CS45,'113勞保勞退單日級距表-僑生-請勿更改表內數字'!$B$4:$E$57,4,TRUE)</f>
        <v>0</v>
      </c>
      <c r="FD45" s="90">
        <f>VLOOKUP(CT45,'113勞保勞退單日級距表-僑生-請勿更改表內數字'!$B$4:$E$57,4,TRUE)</f>
        <v>0</v>
      </c>
      <c r="FE45" s="90">
        <f>VLOOKUP(CU45,'113勞保勞退單日級距表-僑生-請勿更改表內數字'!$B$4:$E$57,4,TRUE)</f>
        <v>0</v>
      </c>
      <c r="FF45" s="90">
        <f>VLOOKUP(CV45,'113勞保勞退單日級距表-僑生-請勿更改表內數字'!$B$4:$E$57,4,TRUE)</f>
        <v>0</v>
      </c>
      <c r="FG45" s="90">
        <f>VLOOKUP(CW45,'113勞保勞退單日級距表-僑生-請勿更改表內數字'!$B$4:$E$57,4,TRUE)</f>
        <v>0</v>
      </c>
      <c r="FH45" s="90">
        <f>VLOOKUP(CX45,'113勞保勞退單日級距表-僑生-請勿更改表內數字'!$B$4:$E$57,4,TRUE)</f>
        <v>0</v>
      </c>
      <c r="FI45" s="90">
        <f>VLOOKUP(CY45,'113勞保勞退單日級距表-僑生-請勿更改表內數字'!$B$4:$E$57,4,TRUE)</f>
        <v>0</v>
      </c>
      <c r="FJ45" s="90">
        <f>VLOOKUP(CZ45,'113勞保勞退單日級距表-僑生-請勿更改表內數字'!$B$4:$E$57,4,TRUE)</f>
        <v>0</v>
      </c>
      <c r="FK45" s="90">
        <f>VLOOKUP(DA45,'113勞保勞退單日級距表-僑生-請勿更改表內數字'!$B$4:$E$57,4,TRUE)</f>
        <v>0</v>
      </c>
      <c r="FL45" s="90">
        <f>VLOOKUP(DB45,'113勞保勞退單日級距表-僑生-請勿更改表內數字'!$B$4:$E$57,4,TRUE)</f>
        <v>0</v>
      </c>
      <c r="FM45" s="90">
        <f>VLOOKUP(DC45,'113勞保勞退單日級距表-僑生-請勿更改表內數字'!$B$4:$E$57,4,TRUE)</f>
        <v>0</v>
      </c>
      <c r="FN45" s="90">
        <f>VLOOKUP(DD45,'113勞保勞退單日級距表-僑生-請勿更改表內數字'!$B$4:$E$57,4,TRUE)</f>
        <v>0</v>
      </c>
      <c r="FO45" s="90">
        <f>VLOOKUP(DE45,'113勞保勞退單日級距表-僑生-請勿更改表內數字'!$B$4:$E$57,4,TRUE)</f>
        <v>0</v>
      </c>
      <c r="FP45" s="90">
        <f>VLOOKUP(DF45,'113勞保勞退單日級距表-僑生-請勿更改表內數字'!$B$4:$E$57,4,TRUE)</f>
        <v>0</v>
      </c>
      <c r="FQ45" s="90">
        <f>VLOOKUP(DG45,'113勞保勞退單日級距表-僑生-請勿更改表內數字'!$B$4:$E$57,4,TRUE)</f>
        <v>0</v>
      </c>
      <c r="FR45" s="90">
        <f>VLOOKUP(DH45,'113勞保勞退單日級距表-僑生-請勿更改表內數字'!$B$4:$E$57,4,TRUE)</f>
        <v>0</v>
      </c>
      <c r="FS45" s="90">
        <f>VLOOKUP(DI45,'113勞保勞退單日級距表-僑生-請勿更改表內數字'!$B$4:$E$57,4,TRUE)</f>
        <v>0</v>
      </c>
    </row>
    <row r="46" spans="1:176" s="1" customFormat="1">
      <c r="A46" s="53"/>
      <c r="B46" s="108"/>
      <c r="C46" s="108"/>
      <c r="D46" s="109"/>
      <c r="E46" s="72"/>
      <c r="F46" s="109"/>
      <c r="G46" s="111"/>
      <c r="H46" s="111"/>
      <c r="I46" s="111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51"/>
      <c r="AM46" s="143"/>
      <c r="AN46" s="60"/>
      <c r="AO46" s="151"/>
      <c r="AP46" s="141">
        <f t="shared" si="0"/>
        <v>0</v>
      </c>
      <c r="AQ46" s="50">
        <f t="shared" si="1"/>
        <v>0</v>
      </c>
      <c r="AR46" s="50">
        <f t="shared" si="2"/>
        <v>0</v>
      </c>
      <c r="AS46" s="138">
        <f t="shared" si="39"/>
        <v>0</v>
      </c>
      <c r="AT46" s="131">
        <f>VLOOKUP(AS46,'113勞保勞退單日級距表-僑生-請勿更改表內數字'!$B$4:$D$57,3,TRUE)*AP46</f>
        <v>0</v>
      </c>
      <c r="AU46" s="131">
        <f>VLOOKUP(AS46,'113勞保勞退單日級距表-僑生-請勿更改表內數字'!$B$4:$E$57,4,TRUE)*AP46</f>
        <v>0</v>
      </c>
      <c r="AV46" s="59">
        <f t="shared" si="3"/>
        <v>0</v>
      </c>
      <c r="AW46" s="158">
        <f t="shared" si="42"/>
        <v>0</v>
      </c>
      <c r="AX46" s="59">
        <v>0</v>
      </c>
      <c r="AY46" s="59">
        <f t="shared" si="5"/>
        <v>0</v>
      </c>
      <c r="AZ46" s="87">
        <f t="shared" si="43"/>
        <v>0</v>
      </c>
      <c r="BA46" s="87">
        <f t="shared" si="44"/>
        <v>0</v>
      </c>
      <c r="BB46" s="87">
        <f t="shared" si="45"/>
        <v>0</v>
      </c>
      <c r="BC46" s="87">
        <f t="shared" si="46"/>
        <v>0</v>
      </c>
      <c r="BD46" s="87">
        <f t="shared" si="47"/>
        <v>0</v>
      </c>
      <c r="BE46" s="87">
        <f t="shared" si="48"/>
        <v>0</v>
      </c>
      <c r="BF46" s="87">
        <f t="shared" si="49"/>
        <v>0</v>
      </c>
      <c r="BG46" s="87">
        <f t="shared" si="50"/>
        <v>0</v>
      </c>
      <c r="BH46" s="87">
        <f t="shared" si="51"/>
        <v>0</v>
      </c>
      <c r="BI46" s="87">
        <f t="shared" si="52"/>
        <v>0</v>
      </c>
      <c r="BJ46" s="87">
        <f t="shared" si="53"/>
        <v>0</v>
      </c>
      <c r="BK46" s="87">
        <f t="shared" si="54"/>
        <v>0</v>
      </c>
      <c r="BL46" s="87">
        <f t="shared" si="55"/>
        <v>0</v>
      </c>
      <c r="BM46" s="87">
        <f t="shared" si="56"/>
        <v>0</v>
      </c>
      <c r="BN46" s="87">
        <f t="shared" si="57"/>
        <v>0</v>
      </c>
      <c r="BO46" s="87">
        <f t="shared" si="58"/>
        <v>0</v>
      </c>
      <c r="BP46" s="87">
        <f t="shared" si="59"/>
        <v>0</v>
      </c>
      <c r="BQ46" s="87">
        <f t="shared" si="60"/>
        <v>0</v>
      </c>
      <c r="BR46" s="87">
        <f t="shared" si="61"/>
        <v>0</v>
      </c>
      <c r="BS46" s="87">
        <f t="shared" si="62"/>
        <v>0</v>
      </c>
      <c r="BT46" s="87">
        <f t="shared" si="63"/>
        <v>0</v>
      </c>
      <c r="BU46" s="87">
        <f t="shared" si="64"/>
        <v>0</v>
      </c>
      <c r="BV46" s="87">
        <f t="shared" si="65"/>
        <v>0</v>
      </c>
      <c r="BW46" s="87">
        <f t="shared" si="66"/>
        <v>0</v>
      </c>
      <c r="BX46" s="87">
        <f t="shared" si="67"/>
        <v>0</v>
      </c>
      <c r="BY46" s="87">
        <f t="shared" si="68"/>
        <v>0</v>
      </c>
      <c r="BZ46" s="87">
        <f t="shared" si="69"/>
        <v>0</v>
      </c>
      <c r="CA46" s="87">
        <f t="shared" si="70"/>
        <v>0</v>
      </c>
      <c r="CB46" s="87">
        <f t="shared" si="71"/>
        <v>0</v>
      </c>
      <c r="CC46" s="87">
        <f t="shared" si="72"/>
        <v>0</v>
      </c>
      <c r="CD46" s="87">
        <f t="shared" si="73"/>
        <v>0</v>
      </c>
      <c r="CE46" s="89">
        <f t="shared" si="75"/>
        <v>0</v>
      </c>
      <c r="CF46" s="89">
        <f t="shared" si="75"/>
        <v>0</v>
      </c>
      <c r="CG46" s="89">
        <f t="shared" si="75"/>
        <v>0</v>
      </c>
      <c r="CH46" s="89">
        <f t="shared" si="75"/>
        <v>0</v>
      </c>
      <c r="CI46" s="89">
        <f t="shared" si="75"/>
        <v>0</v>
      </c>
      <c r="CJ46" s="89">
        <f t="shared" si="75"/>
        <v>0</v>
      </c>
      <c r="CK46" s="89">
        <f t="shared" si="75"/>
        <v>0</v>
      </c>
      <c r="CL46" s="89">
        <f t="shared" si="75"/>
        <v>0</v>
      </c>
      <c r="CM46" s="89">
        <f t="shared" si="75"/>
        <v>0</v>
      </c>
      <c r="CN46" s="89">
        <f t="shared" si="75"/>
        <v>0</v>
      </c>
      <c r="CO46" s="89">
        <f t="shared" si="75"/>
        <v>0</v>
      </c>
      <c r="CP46" s="89">
        <f t="shared" si="75"/>
        <v>0</v>
      </c>
      <c r="CQ46" s="89">
        <f t="shared" si="75"/>
        <v>0</v>
      </c>
      <c r="CR46" s="89">
        <f t="shared" si="75"/>
        <v>0</v>
      </c>
      <c r="CS46" s="89">
        <f t="shared" si="75"/>
        <v>0</v>
      </c>
      <c r="CT46" s="89">
        <f t="shared" si="75"/>
        <v>0</v>
      </c>
      <c r="CU46" s="89">
        <f t="shared" si="76"/>
        <v>0</v>
      </c>
      <c r="CV46" s="89">
        <f t="shared" si="76"/>
        <v>0</v>
      </c>
      <c r="CW46" s="89">
        <f t="shared" si="76"/>
        <v>0</v>
      </c>
      <c r="CX46" s="89">
        <f t="shared" si="76"/>
        <v>0</v>
      </c>
      <c r="CY46" s="89">
        <f t="shared" si="76"/>
        <v>0</v>
      </c>
      <c r="CZ46" s="89">
        <f t="shared" si="76"/>
        <v>0</v>
      </c>
      <c r="DA46" s="89">
        <f t="shared" si="76"/>
        <v>0</v>
      </c>
      <c r="DB46" s="89">
        <f t="shared" si="76"/>
        <v>0</v>
      </c>
      <c r="DC46" s="89">
        <f t="shared" si="76"/>
        <v>0</v>
      </c>
      <c r="DD46" s="89">
        <f t="shared" si="76"/>
        <v>0</v>
      </c>
      <c r="DE46" s="89">
        <f t="shared" si="76"/>
        <v>0</v>
      </c>
      <c r="DF46" s="89">
        <f t="shared" si="76"/>
        <v>0</v>
      </c>
      <c r="DG46" s="89">
        <f t="shared" si="74"/>
        <v>0</v>
      </c>
      <c r="DH46" s="89">
        <f t="shared" si="74"/>
        <v>0</v>
      </c>
      <c r="DI46" s="89">
        <f t="shared" si="74"/>
        <v>0</v>
      </c>
      <c r="DJ46" s="87">
        <f>VLOOKUP(CE46,'113勞保勞退單日級距表-僑生-請勿更改表內數字'!$B$4:$D$57,3,TRUE)</f>
        <v>0</v>
      </c>
      <c r="DK46" s="87">
        <f>VLOOKUP(CF46,'113勞保勞退單日級距表-僑生-請勿更改表內數字'!$B$4:$D$57,3,TRUE)</f>
        <v>0</v>
      </c>
      <c r="DL46" s="87">
        <f>VLOOKUP(CG46,'113勞保勞退單日級距表-僑生-請勿更改表內數字'!$B$4:$D$57,3,TRUE)</f>
        <v>0</v>
      </c>
      <c r="DM46" s="87">
        <f>VLOOKUP(CH46,'113勞保勞退單日級距表-僑生-請勿更改表內數字'!$B$4:$D$57,3,TRUE)</f>
        <v>0</v>
      </c>
      <c r="DN46" s="87">
        <f>VLOOKUP(CI46,'113勞保勞退單日級距表-僑生-請勿更改表內數字'!$B$4:$D$57,3,TRUE)</f>
        <v>0</v>
      </c>
      <c r="DO46" s="87">
        <f>VLOOKUP(CJ46,'113勞保勞退單日級距表-僑生-請勿更改表內數字'!$B$4:$D$57,3,TRUE)</f>
        <v>0</v>
      </c>
      <c r="DP46" s="87">
        <f>VLOOKUP(CK46,'113勞保勞退單日級距表-僑生-請勿更改表內數字'!$B$4:$D$57,3,TRUE)</f>
        <v>0</v>
      </c>
      <c r="DQ46" s="87">
        <f>VLOOKUP(CL46,'113勞保勞退單日級距表-僑生-請勿更改表內數字'!$B$4:$D$57,3,TRUE)</f>
        <v>0</v>
      </c>
      <c r="DR46" s="87">
        <f>VLOOKUP(CM46,'113勞保勞退單日級距表-僑生-請勿更改表內數字'!$B$4:$D$57,3,TRUE)</f>
        <v>0</v>
      </c>
      <c r="DS46" s="87">
        <f>VLOOKUP(CN46,'113勞保勞退單日級距表-僑生-請勿更改表內數字'!$B$4:$D$57,3,TRUE)</f>
        <v>0</v>
      </c>
      <c r="DT46" s="87">
        <f>VLOOKUP(CO46,'113勞保勞退單日級距表-僑生-請勿更改表內數字'!$B$4:$D$57,3,TRUE)</f>
        <v>0</v>
      </c>
      <c r="DU46" s="87">
        <f>VLOOKUP(CP46,'113勞保勞退單日級距表-僑生-請勿更改表內數字'!$B$4:$D$57,3,TRUE)</f>
        <v>0</v>
      </c>
      <c r="DV46" s="87">
        <f>VLOOKUP(CQ46,'113勞保勞退單日級距表-僑生-請勿更改表內數字'!$B$4:$D$57,3,TRUE)</f>
        <v>0</v>
      </c>
      <c r="DW46" s="87">
        <f>VLOOKUP(CR46,'113勞保勞退單日級距表-僑生-請勿更改表內數字'!$B$4:$D$57,3,TRUE)</f>
        <v>0</v>
      </c>
      <c r="DX46" s="87">
        <f>VLOOKUP(CS46,'113勞保勞退單日級距表-僑生-請勿更改表內數字'!$B$4:$D$57,3,TRUE)</f>
        <v>0</v>
      </c>
      <c r="DY46" s="87">
        <f>VLOOKUP(CT46,'113勞保勞退單日級距表-僑生-請勿更改表內數字'!$B$4:$D$57,3,TRUE)</f>
        <v>0</v>
      </c>
      <c r="DZ46" s="87">
        <f>VLOOKUP(CU46,'113勞保勞退單日級距表-僑生-請勿更改表內數字'!$B$4:$D$57,3,TRUE)</f>
        <v>0</v>
      </c>
      <c r="EA46" s="87">
        <f>VLOOKUP(CV46,'113勞保勞退單日級距表-僑生-請勿更改表內數字'!$B$4:$D$57,3,TRUE)</f>
        <v>0</v>
      </c>
      <c r="EB46" s="87">
        <f>VLOOKUP(CW46,'113勞保勞退單日級距表-僑生-請勿更改表內數字'!$B$4:$D$57,3,TRUE)</f>
        <v>0</v>
      </c>
      <c r="EC46" s="87">
        <f>VLOOKUP(CX46,'113勞保勞退單日級距表-僑生-請勿更改表內數字'!$B$4:$D$57,3,TRUE)</f>
        <v>0</v>
      </c>
      <c r="ED46" s="87">
        <f>VLOOKUP(CY46,'113勞保勞退單日級距表-僑生-請勿更改表內數字'!$B$4:$D$57,3,TRUE)</f>
        <v>0</v>
      </c>
      <c r="EE46" s="87">
        <f>VLOOKUP(CZ46,'113勞保勞退單日級距表-僑生-請勿更改表內數字'!$B$4:$D$57,3,TRUE)</f>
        <v>0</v>
      </c>
      <c r="EF46" s="87">
        <f>VLOOKUP(DA46,'113勞保勞退單日級距表-僑生-請勿更改表內數字'!$B$4:$D$57,3,TRUE)</f>
        <v>0</v>
      </c>
      <c r="EG46" s="87">
        <f>VLOOKUP(DB46,'113勞保勞退單日級距表-僑生-請勿更改表內數字'!$B$4:$D$57,3,TRUE)</f>
        <v>0</v>
      </c>
      <c r="EH46" s="87">
        <f>VLOOKUP(DC46,'113勞保勞退單日級距表-僑生-請勿更改表內數字'!$B$4:$D$57,3,TRUE)</f>
        <v>0</v>
      </c>
      <c r="EI46" s="87">
        <f>VLOOKUP(DD46,'113勞保勞退單日級距表-僑生-請勿更改表內數字'!$B$4:$D$57,3,TRUE)</f>
        <v>0</v>
      </c>
      <c r="EJ46" s="87">
        <f>VLOOKUP(DE46,'113勞保勞退單日級距表-僑生-請勿更改表內數字'!$B$4:$D$57,3,TRUE)</f>
        <v>0</v>
      </c>
      <c r="EK46" s="87">
        <f>VLOOKUP(DF46,'113勞保勞退單日級距表-僑生-請勿更改表內數字'!$B$4:$D$57,3,TRUE)</f>
        <v>0</v>
      </c>
      <c r="EL46" s="87">
        <f>VLOOKUP(DG46,'113勞保勞退單日級距表-僑生-請勿更改表內數字'!$B$4:$D$57,3,TRUE)</f>
        <v>0</v>
      </c>
      <c r="EM46" s="87">
        <f>VLOOKUP(DH46,'113勞保勞退單日級距表-僑生-請勿更改表內數字'!$B$4:$D$57,3,TRUE)</f>
        <v>0</v>
      </c>
      <c r="EN46" s="87">
        <f>VLOOKUP(DI46,'113勞保勞退單日級距表-僑生-請勿更改表內數字'!$B$4:$D$57,3,TRUE)</f>
        <v>0</v>
      </c>
      <c r="EO46" s="90">
        <f>VLOOKUP(CE46,'113勞保勞退單日級距表-僑生-請勿更改表內數字'!$B$4:$E$57,4,TRUE)</f>
        <v>0</v>
      </c>
      <c r="EP46" s="90">
        <f>VLOOKUP(CF46,'113勞保勞退單日級距表-僑生-請勿更改表內數字'!$B$4:$E$57,4,TRUE)</f>
        <v>0</v>
      </c>
      <c r="EQ46" s="90">
        <f>VLOOKUP(CG46,'113勞保勞退單日級距表-僑生-請勿更改表內數字'!$B$4:$E$57,4,TRUE)</f>
        <v>0</v>
      </c>
      <c r="ER46" s="90">
        <f>VLOOKUP(CH46,'113勞保勞退單日級距表-僑生-請勿更改表內數字'!$B$4:$E$57,4,TRUE)</f>
        <v>0</v>
      </c>
      <c r="ES46" s="90">
        <f>VLOOKUP(CI46,'113勞保勞退單日級距表-僑生-請勿更改表內數字'!$B$4:$E$57,4,TRUE)</f>
        <v>0</v>
      </c>
      <c r="ET46" s="90">
        <f>VLOOKUP(CJ46,'113勞保勞退單日級距表-僑生-請勿更改表內數字'!$B$4:$E$57,4,TRUE)</f>
        <v>0</v>
      </c>
      <c r="EU46" s="90">
        <f>VLOOKUP(CK46,'113勞保勞退單日級距表-僑生-請勿更改表內數字'!$B$4:$E$57,4,TRUE)</f>
        <v>0</v>
      </c>
      <c r="EV46" s="90">
        <f>VLOOKUP(CL46,'113勞保勞退單日級距表-僑生-請勿更改表內數字'!$B$4:$E$57,4,TRUE)</f>
        <v>0</v>
      </c>
      <c r="EW46" s="90">
        <f>VLOOKUP(CM46,'113勞保勞退單日級距表-僑生-請勿更改表內數字'!$B$4:$E$57,4,TRUE)</f>
        <v>0</v>
      </c>
      <c r="EX46" s="90">
        <f>VLOOKUP(CN46,'113勞保勞退單日級距表-僑生-請勿更改表內數字'!$B$4:$E$57,4,TRUE)</f>
        <v>0</v>
      </c>
      <c r="EY46" s="90">
        <f>VLOOKUP(CO46,'113勞保勞退單日級距表-僑生-請勿更改表內數字'!$B$4:$E$57,4,TRUE)</f>
        <v>0</v>
      </c>
      <c r="EZ46" s="90">
        <f>VLOOKUP(CP46,'113勞保勞退單日級距表-僑生-請勿更改表內數字'!$B$4:$E$57,4,TRUE)</f>
        <v>0</v>
      </c>
      <c r="FA46" s="90">
        <f>VLOOKUP(CQ46,'113勞保勞退單日級距表-僑生-請勿更改表內數字'!$B$4:$E$57,4,TRUE)</f>
        <v>0</v>
      </c>
      <c r="FB46" s="90">
        <f>VLOOKUP(CR46,'113勞保勞退單日級距表-僑生-請勿更改表內數字'!$B$4:$E$57,4,TRUE)</f>
        <v>0</v>
      </c>
      <c r="FC46" s="90">
        <f>VLOOKUP(CS46,'113勞保勞退單日級距表-僑生-請勿更改表內數字'!$B$4:$E$57,4,TRUE)</f>
        <v>0</v>
      </c>
      <c r="FD46" s="90">
        <f>VLOOKUP(CT46,'113勞保勞退單日級距表-僑生-請勿更改表內數字'!$B$4:$E$57,4,TRUE)</f>
        <v>0</v>
      </c>
      <c r="FE46" s="90">
        <f>VLOOKUP(CU46,'113勞保勞退單日級距表-僑生-請勿更改表內數字'!$B$4:$E$57,4,TRUE)</f>
        <v>0</v>
      </c>
      <c r="FF46" s="90">
        <f>VLOOKUP(CV46,'113勞保勞退單日級距表-僑生-請勿更改表內數字'!$B$4:$E$57,4,TRUE)</f>
        <v>0</v>
      </c>
      <c r="FG46" s="90">
        <f>VLOOKUP(CW46,'113勞保勞退單日級距表-僑生-請勿更改表內數字'!$B$4:$E$57,4,TRUE)</f>
        <v>0</v>
      </c>
      <c r="FH46" s="90">
        <f>VLOOKUP(CX46,'113勞保勞退單日級距表-僑生-請勿更改表內數字'!$B$4:$E$57,4,TRUE)</f>
        <v>0</v>
      </c>
      <c r="FI46" s="90">
        <f>VLOOKUP(CY46,'113勞保勞退單日級距表-僑生-請勿更改表內數字'!$B$4:$E$57,4,TRUE)</f>
        <v>0</v>
      </c>
      <c r="FJ46" s="90">
        <f>VLOOKUP(CZ46,'113勞保勞退單日級距表-僑生-請勿更改表內數字'!$B$4:$E$57,4,TRUE)</f>
        <v>0</v>
      </c>
      <c r="FK46" s="90">
        <f>VLOOKUP(DA46,'113勞保勞退單日級距表-僑生-請勿更改表內數字'!$B$4:$E$57,4,TRUE)</f>
        <v>0</v>
      </c>
      <c r="FL46" s="90">
        <f>VLOOKUP(DB46,'113勞保勞退單日級距表-僑生-請勿更改表內數字'!$B$4:$E$57,4,TRUE)</f>
        <v>0</v>
      </c>
      <c r="FM46" s="90">
        <f>VLOOKUP(DC46,'113勞保勞退單日級距表-僑生-請勿更改表內數字'!$B$4:$E$57,4,TRUE)</f>
        <v>0</v>
      </c>
      <c r="FN46" s="90">
        <f>VLOOKUP(DD46,'113勞保勞退單日級距表-僑生-請勿更改表內數字'!$B$4:$E$57,4,TRUE)</f>
        <v>0</v>
      </c>
      <c r="FO46" s="90">
        <f>VLOOKUP(DE46,'113勞保勞退單日級距表-僑生-請勿更改表內數字'!$B$4:$E$57,4,TRUE)</f>
        <v>0</v>
      </c>
      <c r="FP46" s="90">
        <f>VLOOKUP(DF46,'113勞保勞退單日級距表-僑生-請勿更改表內數字'!$B$4:$E$57,4,TRUE)</f>
        <v>0</v>
      </c>
      <c r="FQ46" s="90">
        <f>VLOOKUP(DG46,'113勞保勞退單日級距表-僑生-請勿更改表內數字'!$B$4:$E$57,4,TRUE)</f>
        <v>0</v>
      </c>
      <c r="FR46" s="90">
        <f>VLOOKUP(DH46,'113勞保勞退單日級距表-僑生-請勿更改表內數字'!$B$4:$E$57,4,TRUE)</f>
        <v>0</v>
      </c>
      <c r="FS46" s="90">
        <f>VLOOKUP(DI46,'113勞保勞退單日級距表-僑生-請勿更改表內數字'!$B$4:$E$57,4,TRUE)</f>
        <v>0</v>
      </c>
    </row>
    <row r="47" spans="1:176" s="1" customFormat="1">
      <c r="A47" s="107"/>
      <c r="B47" s="108"/>
      <c r="C47" s="108"/>
      <c r="D47" s="109"/>
      <c r="E47" s="72"/>
      <c r="F47" s="109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71"/>
      <c r="AH47" s="71"/>
      <c r="AI47" s="71"/>
      <c r="AJ47" s="71"/>
      <c r="AK47" s="71"/>
      <c r="AL47" s="51"/>
      <c r="AM47" s="143"/>
      <c r="AN47" s="60"/>
      <c r="AO47" s="151"/>
      <c r="AP47" s="141">
        <f t="shared" si="0"/>
        <v>0</v>
      </c>
      <c r="AQ47" s="50">
        <f t="shared" si="1"/>
        <v>0</v>
      </c>
      <c r="AR47" s="50">
        <f t="shared" si="2"/>
        <v>0</v>
      </c>
      <c r="AS47" s="138">
        <f t="shared" si="39"/>
        <v>0</v>
      </c>
      <c r="AT47" s="131">
        <f>VLOOKUP(AS47,'113勞保勞退單日級距表-僑生-請勿更改表內數字'!$B$4:$D$57,3,TRUE)*AP47</f>
        <v>0</v>
      </c>
      <c r="AU47" s="131">
        <f>VLOOKUP(AS47,'113勞保勞退單日級距表-僑生-請勿更改表內數字'!$B$4:$E$57,4,TRUE)*AP47</f>
        <v>0</v>
      </c>
      <c r="AV47" s="59">
        <f t="shared" si="3"/>
        <v>0</v>
      </c>
      <c r="AW47" s="158">
        <f t="shared" si="42"/>
        <v>0</v>
      </c>
      <c r="AX47" s="59">
        <v>0</v>
      </c>
      <c r="AY47" s="59">
        <f t="shared" si="5"/>
        <v>0</v>
      </c>
      <c r="AZ47" s="87">
        <f t="shared" si="43"/>
        <v>0</v>
      </c>
      <c r="BA47" s="87">
        <f t="shared" si="44"/>
        <v>0</v>
      </c>
      <c r="BB47" s="87">
        <f t="shared" si="45"/>
        <v>0</v>
      </c>
      <c r="BC47" s="87">
        <f t="shared" si="46"/>
        <v>0</v>
      </c>
      <c r="BD47" s="87">
        <f t="shared" si="47"/>
        <v>0</v>
      </c>
      <c r="BE47" s="87">
        <f t="shared" si="48"/>
        <v>0</v>
      </c>
      <c r="BF47" s="87">
        <f t="shared" si="49"/>
        <v>0</v>
      </c>
      <c r="BG47" s="87">
        <f t="shared" si="50"/>
        <v>0</v>
      </c>
      <c r="BH47" s="87">
        <f t="shared" si="51"/>
        <v>0</v>
      </c>
      <c r="BI47" s="87">
        <f t="shared" si="52"/>
        <v>0</v>
      </c>
      <c r="BJ47" s="87">
        <f t="shared" si="53"/>
        <v>0</v>
      </c>
      <c r="BK47" s="87">
        <f t="shared" si="54"/>
        <v>0</v>
      </c>
      <c r="BL47" s="87">
        <f t="shared" si="55"/>
        <v>0</v>
      </c>
      <c r="BM47" s="87">
        <f t="shared" si="56"/>
        <v>0</v>
      </c>
      <c r="BN47" s="87">
        <f t="shared" si="57"/>
        <v>0</v>
      </c>
      <c r="BO47" s="87">
        <f t="shared" si="58"/>
        <v>0</v>
      </c>
      <c r="BP47" s="87">
        <f t="shared" si="59"/>
        <v>0</v>
      </c>
      <c r="BQ47" s="87">
        <f t="shared" si="60"/>
        <v>0</v>
      </c>
      <c r="BR47" s="87">
        <f t="shared" si="61"/>
        <v>0</v>
      </c>
      <c r="BS47" s="87">
        <f t="shared" si="62"/>
        <v>0</v>
      </c>
      <c r="BT47" s="87">
        <f t="shared" si="63"/>
        <v>0</v>
      </c>
      <c r="BU47" s="87">
        <f t="shared" si="64"/>
        <v>0</v>
      </c>
      <c r="BV47" s="87">
        <f t="shared" si="65"/>
        <v>0</v>
      </c>
      <c r="BW47" s="87">
        <f t="shared" si="66"/>
        <v>0</v>
      </c>
      <c r="BX47" s="87">
        <f t="shared" si="67"/>
        <v>0</v>
      </c>
      <c r="BY47" s="87">
        <f t="shared" si="68"/>
        <v>0</v>
      </c>
      <c r="BZ47" s="87">
        <f t="shared" si="69"/>
        <v>0</v>
      </c>
      <c r="CA47" s="87">
        <f t="shared" si="70"/>
        <v>0</v>
      </c>
      <c r="CB47" s="87">
        <f t="shared" si="71"/>
        <v>0</v>
      </c>
      <c r="CC47" s="87">
        <f t="shared" si="72"/>
        <v>0</v>
      </c>
      <c r="CD47" s="87">
        <f t="shared" si="73"/>
        <v>0</v>
      </c>
      <c r="CE47" s="89">
        <f t="shared" si="75"/>
        <v>0</v>
      </c>
      <c r="CF47" s="89">
        <f t="shared" si="75"/>
        <v>0</v>
      </c>
      <c r="CG47" s="89">
        <f t="shared" si="75"/>
        <v>0</v>
      </c>
      <c r="CH47" s="89">
        <f t="shared" si="75"/>
        <v>0</v>
      </c>
      <c r="CI47" s="89">
        <f t="shared" si="75"/>
        <v>0</v>
      </c>
      <c r="CJ47" s="89">
        <f t="shared" si="75"/>
        <v>0</v>
      </c>
      <c r="CK47" s="89">
        <f t="shared" si="75"/>
        <v>0</v>
      </c>
      <c r="CL47" s="89">
        <f t="shared" si="75"/>
        <v>0</v>
      </c>
      <c r="CM47" s="89">
        <f t="shared" si="75"/>
        <v>0</v>
      </c>
      <c r="CN47" s="89">
        <f t="shared" si="75"/>
        <v>0</v>
      </c>
      <c r="CO47" s="89">
        <f t="shared" si="75"/>
        <v>0</v>
      </c>
      <c r="CP47" s="89">
        <f t="shared" si="75"/>
        <v>0</v>
      </c>
      <c r="CQ47" s="89">
        <f t="shared" si="75"/>
        <v>0</v>
      </c>
      <c r="CR47" s="89">
        <f t="shared" si="75"/>
        <v>0</v>
      </c>
      <c r="CS47" s="89">
        <f t="shared" si="75"/>
        <v>0</v>
      </c>
      <c r="CT47" s="89">
        <f t="shared" si="75"/>
        <v>0</v>
      </c>
      <c r="CU47" s="89">
        <f t="shared" si="76"/>
        <v>0</v>
      </c>
      <c r="CV47" s="89">
        <f t="shared" si="76"/>
        <v>0</v>
      </c>
      <c r="CW47" s="89">
        <f t="shared" si="76"/>
        <v>0</v>
      </c>
      <c r="CX47" s="89">
        <f t="shared" si="76"/>
        <v>0</v>
      </c>
      <c r="CY47" s="89">
        <f t="shared" si="76"/>
        <v>0</v>
      </c>
      <c r="CZ47" s="89">
        <f t="shared" si="76"/>
        <v>0</v>
      </c>
      <c r="DA47" s="89">
        <f t="shared" si="76"/>
        <v>0</v>
      </c>
      <c r="DB47" s="89">
        <f t="shared" si="76"/>
        <v>0</v>
      </c>
      <c r="DC47" s="89">
        <f t="shared" si="76"/>
        <v>0</v>
      </c>
      <c r="DD47" s="89">
        <f t="shared" si="76"/>
        <v>0</v>
      </c>
      <c r="DE47" s="89">
        <f t="shared" si="76"/>
        <v>0</v>
      </c>
      <c r="DF47" s="89">
        <f t="shared" si="76"/>
        <v>0</v>
      </c>
      <c r="DG47" s="89">
        <f t="shared" si="74"/>
        <v>0</v>
      </c>
      <c r="DH47" s="89">
        <f t="shared" si="74"/>
        <v>0</v>
      </c>
      <c r="DI47" s="89">
        <f t="shared" si="74"/>
        <v>0</v>
      </c>
      <c r="DJ47" s="87">
        <f>VLOOKUP(CE47,'113勞保勞退單日級距表-僑生-請勿更改表內數字'!$B$4:$D$57,3,TRUE)</f>
        <v>0</v>
      </c>
      <c r="DK47" s="87">
        <f>VLOOKUP(CF47,'113勞保勞退單日級距表-僑生-請勿更改表內數字'!$B$4:$D$57,3,TRUE)</f>
        <v>0</v>
      </c>
      <c r="DL47" s="87">
        <f>VLOOKUP(CG47,'113勞保勞退單日級距表-僑生-請勿更改表內數字'!$B$4:$D$57,3,TRUE)</f>
        <v>0</v>
      </c>
      <c r="DM47" s="87">
        <f>VLOOKUP(CH47,'113勞保勞退單日級距表-僑生-請勿更改表內數字'!$B$4:$D$57,3,TRUE)</f>
        <v>0</v>
      </c>
      <c r="DN47" s="87">
        <f>VLOOKUP(CI47,'113勞保勞退單日級距表-僑生-請勿更改表內數字'!$B$4:$D$57,3,TRUE)</f>
        <v>0</v>
      </c>
      <c r="DO47" s="87">
        <f>VLOOKUP(CJ47,'113勞保勞退單日級距表-僑生-請勿更改表內數字'!$B$4:$D$57,3,TRUE)</f>
        <v>0</v>
      </c>
      <c r="DP47" s="87">
        <f>VLOOKUP(CK47,'113勞保勞退單日級距表-僑生-請勿更改表內數字'!$B$4:$D$57,3,TRUE)</f>
        <v>0</v>
      </c>
      <c r="DQ47" s="87">
        <f>VLOOKUP(CL47,'113勞保勞退單日級距表-僑生-請勿更改表內數字'!$B$4:$D$57,3,TRUE)</f>
        <v>0</v>
      </c>
      <c r="DR47" s="87">
        <f>VLOOKUP(CM47,'113勞保勞退單日級距表-僑生-請勿更改表內數字'!$B$4:$D$57,3,TRUE)</f>
        <v>0</v>
      </c>
      <c r="DS47" s="87">
        <f>VLOOKUP(CN47,'113勞保勞退單日級距表-僑生-請勿更改表內數字'!$B$4:$D$57,3,TRUE)</f>
        <v>0</v>
      </c>
      <c r="DT47" s="87">
        <f>VLOOKUP(CO47,'113勞保勞退單日級距表-僑生-請勿更改表內數字'!$B$4:$D$57,3,TRUE)</f>
        <v>0</v>
      </c>
      <c r="DU47" s="87">
        <f>VLOOKUP(CP47,'113勞保勞退單日級距表-僑生-請勿更改表內數字'!$B$4:$D$57,3,TRUE)</f>
        <v>0</v>
      </c>
      <c r="DV47" s="87">
        <f>VLOOKUP(CQ47,'113勞保勞退單日級距表-僑生-請勿更改表內數字'!$B$4:$D$57,3,TRUE)</f>
        <v>0</v>
      </c>
      <c r="DW47" s="87">
        <f>VLOOKUP(CR47,'113勞保勞退單日級距表-僑生-請勿更改表內數字'!$B$4:$D$57,3,TRUE)</f>
        <v>0</v>
      </c>
      <c r="DX47" s="87">
        <f>VLOOKUP(CS47,'113勞保勞退單日級距表-僑生-請勿更改表內數字'!$B$4:$D$57,3,TRUE)</f>
        <v>0</v>
      </c>
      <c r="DY47" s="87">
        <f>VLOOKUP(CT47,'113勞保勞退單日級距表-僑生-請勿更改表內數字'!$B$4:$D$57,3,TRUE)</f>
        <v>0</v>
      </c>
      <c r="DZ47" s="87">
        <f>VLOOKUP(CU47,'113勞保勞退單日級距表-僑生-請勿更改表內數字'!$B$4:$D$57,3,TRUE)</f>
        <v>0</v>
      </c>
      <c r="EA47" s="87">
        <f>VLOOKUP(CV47,'113勞保勞退單日級距表-僑生-請勿更改表內數字'!$B$4:$D$57,3,TRUE)</f>
        <v>0</v>
      </c>
      <c r="EB47" s="87">
        <f>VLOOKUP(CW47,'113勞保勞退單日級距表-僑生-請勿更改表內數字'!$B$4:$D$57,3,TRUE)</f>
        <v>0</v>
      </c>
      <c r="EC47" s="87">
        <f>VLOOKUP(CX47,'113勞保勞退單日級距表-僑生-請勿更改表內數字'!$B$4:$D$57,3,TRUE)</f>
        <v>0</v>
      </c>
      <c r="ED47" s="87">
        <f>VLOOKUP(CY47,'113勞保勞退單日級距表-僑生-請勿更改表內數字'!$B$4:$D$57,3,TRUE)</f>
        <v>0</v>
      </c>
      <c r="EE47" s="87">
        <f>VLOOKUP(CZ47,'113勞保勞退單日級距表-僑生-請勿更改表內數字'!$B$4:$D$57,3,TRUE)</f>
        <v>0</v>
      </c>
      <c r="EF47" s="87">
        <f>VLOOKUP(DA47,'113勞保勞退單日級距表-僑生-請勿更改表內數字'!$B$4:$D$57,3,TRUE)</f>
        <v>0</v>
      </c>
      <c r="EG47" s="87">
        <f>VLOOKUP(DB47,'113勞保勞退單日級距表-僑生-請勿更改表內數字'!$B$4:$D$57,3,TRUE)</f>
        <v>0</v>
      </c>
      <c r="EH47" s="87">
        <f>VLOOKUP(DC47,'113勞保勞退單日級距表-僑生-請勿更改表內數字'!$B$4:$D$57,3,TRUE)</f>
        <v>0</v>
      </c>
      <c r="EI47" s="87">
        <f>VLOOKUP(DD47,'113勞保勞退單日級距表-僑生-請勿更改表內數字'!$B$4:$D$57,3,TRUE)</f>
        <v>0</v>
      </c>
      <c r="EJ47" s="87">
        <f>VLOOKUP(DE47,'113勞保勞退單日級距表-僑生-請勿更改表內數字'!$B$4:$D$57,3,TRUE)</f>
        <v>0</v>
      </c>
      <c r="EK47" s="87">
        <f>VLOOKUP(DF47,'113勞保勞退單日級距表-僑生-請勿更改表內數字'!$B$4:$D$57,3,TRUE)</f>
        <v>0</v>
      </c>
      <c r="EL47" s="87">
        <f>VLOOKUP(DG47,'113勞保勞退單日級距表-僑生-請勿更改表內數字'!$B$4:$D$57,3,TRUE)</f>
        <v>0</v>
      </c>
      <c r="EM47" s="87">
        <f>VLOOKUP(DH47,'113勞保勞退單日級距表-僑生-請勿更改表內數字'!$B$4:$D$57,3,TRUE)</f>
        <v>0</v>
      </c>
      <c r="EN47" s="87">
        <f>VLOOKUP(DI47,'113勞保勞退單日級距表-僑生-請勿更改表內數字'!$B$4:$D$57,3,TRUE)</f>
        <v>0</v>
      </c>
      <c r="EO47" s="90">
        <f>VLOOKUP(CE47,'113勞保勞退單日級距表-僑生-請勿更改表內數字'!$B$4:$E$57,4,TRUE)</f>
        <v>0</v>
      </c>
      <c r="EP47" s="90">
        <f>VLOOKUP(CF47,'113勞保勞退單日級距表-僑生-請勿更改表內數字'!$B$4:$E$57,4,TRUE)</f>
        <v>0</v>
      </c>
      <c r="EQ47" s="90">
        <f>VLOOKUP(CG47,'113勞保勞退單日級距表-僑生-請勿更改表內數字'!$B$4:$E$57,4,TRUE)</f>
        <v>0</v>
      </c>
      <c r="ER47" s="90">
        <f>VLOOKUP(CH47,'113勞保勞退單日級距表-僑生-請勿更改表內數字'!$B$4:$E$57,4,TRUE)</f>
        <v>0</v>
      </c>
      <c r="ES47" s="90">
        <f>VLOOKUP(CI47,'113勞保勞退單日級距表-僑生-請勿更改表內數字'!$B$4:$E$57,4,TRUE)</f>
        <v>0</v>
      </c>
      <c r="ET47" s="90">
        <f>VLOOKUP(CJ47,'113勞保勞退單日級距表-僑生-請勿更改表內數字'!$B$4:$E$57,4,TRUE)</f>
        <v>0</v>
      </c>
      <c r="EU47" s="90">
        <f>VLOOKUP(CK47,'113勞保勞退單日級距表-僑生-請勿更改表內數字'!$B$4:$E$57,4,TRUE)</f>
        <v>0</v>
      </c>
      <c r="EV47" s="90">
        <f>VLOOKUP(CL47,'113勞保勞退單日級距表-僑生-請勿更改表內數字'!$B$4:$E$57,4,TRUE)</f>
        <v>0</v>
      </c>
      <c r="EW47" s="90">
        <f>VLOOKUP(CM47,'113勞保勞退單日級距表-僑生-請勿更改表內數字'!$B$4:$E$57,4,TRUE)</f>
        <v>0</v>
      </c>
      <c r="EX47" s="90">
        <f>VLOOKUP(CN47,'113勞保勞退單日級距表-僑生-請勿更改表內數字'!$B$4:$E$57,4,TRUE)</f>
        <v>0</v>
      </c>
      <c r="EY47" s="90">
        <f>VLOOKUP(CO47,'113勞保勞退單日級距表-僑生-請勿更改表內數字'!$B$4:$E$57,4,TRUE)</f>
        <v>0</v>
      </c>
      <c r="EZ47" s="90">
        <f>VLOOKUP(CP47,'113勞保勞退單日級距表-僑生-請勿更改表內數字'!$B$4:$E$57,4,TRUE)</f>
        <v>0</v>
      </c>
      <c r="FA47" s="90">
        <f>VLOOKUP(CQ47,'113勞保勞退單日級距表-僑生-請勿更改表內數字'!$B$4:$E$57,4,TRUE)</f>
        <v>0</v>
      </c>
      <c r="FB47" s="90">
        <f>VLOOKUP(CR47,'113勞保勞退單日級距表-僑生-請勿更改表內數字'!$B$4:$E$57,4,TRUE)</f>
        <v>0</v>
      </c>
      <c r="FC47" s="90">
        <f>VLOOKUP(CS47,'113勞保勞退單日級距表-僑生-請勿更改表內數字'!$B$4:$E$57,4,TRUE)</f>
        <v>0</v>
      </c>
      <c r="FD47" s="90">
        <f>VLOOKUP(CT47,'113勞保勞退單日級距表-僑生-請勿更改表內數字'!$B$4:$E$57,4,TRUE)</f>
        <v>0</v>
      </c>
      <c r="FE47" s="90">
        <f>VLOOKUP(CU47,'113勞保勞退單日級距表-僑生-請勿更改表內數字'!$B$4:$E$57,4,TRUE)</f>
        <v>0</v>
      </c>
      <c r="FF47" s="90">
        <f>VLOOKUP(CV47,'113勞保勞退單日級距表-僑生-請勿更改表內數字'!$B$4:$E$57,4,TRUE)</f>
        <v>0</v>
      </c>
      <c r="FG47" s="90">
        <f>VLOOKUP(CW47,'113勞保勞退單日級距表-僑生-請勿更改表內數字'!$B$4:$E$57,4,TRUE)</f>
        <v>0</v>
      </c>
      <c r="FH47" s="90">
        <f>VLOOKUP(CX47,'113勞保勞退單日級距表-僑生-請勿更改表內數字'!$B$4:$E$57,4,TRUE)</f>
        <v>0</v>
      </c>
      <c r="FI47" s="90">
        <f>VLOOKUP(CY47,'113勞保勞退單日級距表-僑生-請勿更改表內數字'!$B$4:$E$57,4,TRUE)</f>
        <v>0</v>
      </c>
      <c r="FJ47" s="90">
        <f>VLOOKUP(CZ47,'113勞保勞退單日級距表-僑生-請勿更改表內數字'!$B$4:$E$57,4,TRUE)</f>
        <v>0</v>
      </c>
      <c r="FK47" s="90">
        <f>VLOOKUP(DA47,'113勞保勞退單日級距表-僑生-請勿更改表內數字'!$B$4:$E$57,4,TRUE)</f>
        <v>0</v>
      </c>
      <c r="FL47" s="90">
        <f>VLOOKUP(DB47,'113勞保勞退單日級距表-僑生-請勿更改表內數字'!$B$4:$E$57,4,TRUE)</f>
        <v>0</v>
      </c>
      <c r="FM47" s="90">
        <f>VLOOKUP(DC47,'113勞保勞退單日級距表-僑生-請勿更改表內數字'!$B$4:$E$57,4,TRUE)</f>
        <v>0</v>
      </c>
      <c r="FN47" s="90">
        <f>VLOOKUP(DD47,'113勞保勞退單日級距表-僑生-請勿更改表內數字'!$B$4:$E$57,4,TRUE)</f>
        <v>0</v>
      </c>
      <c r="FO47" s="90">
        <f>VLOOKUP(DE47,'113勞保勞退單日級距表-僑生-請勿更改表內數字'!$B$4:$E$57,4,TRUE)</f>
        <v>0</v>
      </c>
      <c r="FP47" s="90">
        <f>VLOOKUP(DF47,'113勞保勞退單日級距表-僑生-請勿更改表內數字'!$B$4:$E$57,4,TRUE)</f>
        <v>0</v>
      </c>
      <c r="FQ47" s="90">
        <f>VLOOKUP(DG47,'113勞保勞退單日級距表-僑生-請勿更改表內數字'!$B$4:$E$57,4,TRUE)</f>
        <v>0</v>
      </c>
      <c r="FR47" s="90">
        <f>VLOOKUP(DH47,'113勞保勞退單日級距表-僑生-請勿更改表內數字'!$B$4:$E$57,4,TRUE)</f>
        <v>0</v>
      </c>
      <c r="FS47" s="90">
        <f>VLOOKUP(DI47,'113勞保勞退單日級距表-僑生-請勿更改表內數字'!$B$4:$E$57,4,TRUE)</f>
        <v>0</v>
      </c>
    </row>
    <row r="48" spans="1:176" s="1" customFormat="1">
      <c r="A48" s="53"/>
      <c r="B48" s="108"/>
      <c r="C48" s="108"/>
      <c r="D48" s="109"/>
      <c r="E48" s="72"/>
      <c r="F48" s="109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51"/>
      <c r="AM48" s="143"/>
      <c r="AN48" s="60"/>
      <c r="AO48" s="151"/>
      <c r="AP48" s="141">
        <f t="shared" si="0"/>
        <v>0</v>
      </c>
      <c r="AQ48" s="50">
        <f t="shared" si="1"/>
        <v>0</v>
      </c>
      <c r="AR48" s="50">
        <f t="shared" si="2"/>
        <v>0</v>
      </c>
      <c r="AS48" s="138">
        <f t="shared" si="39"/>
        <v>0</v>
      </c>
      <c r="AT48" s="131">
        <f>VLOOKUP(AS48,'113勞保勞退單日級距表-僑生-請勿更改表內數字'!$B$4:$D$57,3,TRUE)*AP48</f>
        <v>0</v>
      </c>
      <c r="AU48" s="131">
        <f>VLOOKUP(AS48,'113勞保勞退單日級距表-僑生-請勿更改表內數字'!$B$4:$E$57,4,TRUE)*AP48</f>
        <v>0</v>
      </c>
      <c r="AV48" s="59">
        <f t="shared" si="3"/>
        <v>0</v>
      </c>
      <c r="AW48" s="158">
        <f t="shared" si="42"/>
        <v>0</v>
      </c>
      <c r="AX48" s="59">
        <v>0</v>
      </c>
      <c r="AY48" s="59">
        <f t="shared" si="5"/>
        <v>0</v>
      </c>
      <c r="AZ48" s="87">
        <f t="shared" si="43"/>
        <v>0</v>
      </c>
      <c r="BA48" s="87">
        <f t="shared" si="44"/>
        <v>0</v>
      </c>
      <c r="BB48" s="87">
        <f t="shared" si="45"/>
        <v>0</v>
      </c>
      <c r="BC48" s="87">
        <f t="shared" si="46"/>
        <v>0</v>
      </c>
      <c r="BD48" s="87">
        <f t="shared" si="47"/>
        <v>0</v>
      </c>
      <c r="BE48" s="87">
        <f t="shared" si="48"/>
        <v>0</v>
      </c>
      <c r="BF48" s="87">
        <f t="shared" si="49"/>
        <v>0</v>
      </c>
      <c r="BG48" s="87">
        <f t="shared" si="50"/>
        <v>0</v>
      </c>
      <c r="BH48" s="87">
        <f t="shared" si="51"/>
        <v>0</v>
      </c>
      <c r="BI48" s="87">
        <f t="shared" si="52"/>
        <v>0</v>
      </c>
      <c r="BJ48" s="87">
        <f t="shared" si="53"/>
        <v>0</v>
      </c>
      <c r="BK48" s="87">
        <f t="shared" si="54"/>
        <v>0</v>
      </c>
      <c r="BL48" s="87">
        <f t="shared" si="55"/>
        <v>0</v>
      </c>
      <c r="BM48" s="87">
        <f t="shared" si="56"/>
        <v>0</v>
      </c>
      <c r="BN48" s="87">
        <f t="shared" si="57"/>
        <v>0</v>
      </c>
      <c r="BO48" s="87">
        <f t="shared" si="58"/>
        <v>0</v>
      </c>
      <c r="BP48" s="87">
        <f t="shared" si="59"/>
        <v>0</v>
      </c>
      <c r="BQ48" s="87">
        <f t="shared" si="60"/>
        <v>0</v>
      </c>
      <c r="BR48" s="87">
        <f t="shared" si="61"/>
        <v>0</v>
      </c>
      <c r="BS48" s="87">
        <f t="shared" si="62"/>
        <v>0</v>
      </c>
      <c r="BT48" s="87">
        <f t="shared" si="63"/>
        <v>0</v>
      </c>
      <c r="BU48" s="87">
        <f t="shared" si="64"/>
        <v>0</v>
      </c>
      <c r="BV48" s="87">
        <f t="shared" si="65"/>
        <v>0</v>
      </c>
      <c r="BW48" s="87">
        <f t="shared" si="66"/>
        <v>0</v>
      </c>
      <c r="BX48" s="87">
        <f t="shared" si="67"/>
        <v>0</v>
      </c>
      <c r="BY48" s="87">
        <f t="shared" si="68"/>
        <v>0</v>
      </c>
      <c r="BZ48" s="87">
        <f t="shared" si="69"/>
        <v>0</v>
      </c>
      <c r="CA48" s="87">
        <f t="shared" si="70"/>
        <v>0</v>
      </c>
      <c r="CB48" s="87">
        <f t="shared" si="71"/>
        <v>0</v>
      </c>
      <c r="CC48" s="87">
        <f t="shared" si="72"/>
        <v>0</v>
      </c>
      <c r="CD48" s="87">
        <f t="shared" si="73"/>
        <v>0</v>
      </c>
      <c r="CE48" s="89">
        <f t="shared" si="75"/>
        <v>0</v>
      </c>
      <c r="CF48" s="89">
        <f t="shared" si="75"/>
        <v>0</v>
      </c>
      <c r="CG48" s="89">
        <f t="shared" si="75"/>
        <v>0</v>
      </c>
      <c r="CH48" s="89">
        <f t="shared" si="75"/>
        <v>0</v>
      </c>
      <c r="CI48" s="89">
        <f t="shared" si="75"/>
        <v>0</v>
      </c>
      <c r="CJ48" s="89">
        <f t="shared" si="75"/>
        <v>0</v>
      </c>
      <c r="CK48" s="89">
        <f t="shared" si="75"/>
        <v>0</v>
      </c>
      <c r="CL48" s="89">
        <f t="shared" si="75"/>
        <v>0</v>
      </c>
      <c r="CM48" s="89">
        <f t="shared" si="75"/>
        <v>0</v>
      </c>
      <c r="CN48" s="89">
        <f t="shared" si="75"/>
        <v>0</v>
      </c>
      <c r="CO48" s="89">
        <f t="shared" si="75"/>
        <v>0</v>
      </c>
      <c r="CP48" s="89">
        <f t="shared" si="75"/>
        <v>0</v>
      </c>
      <c r="CQ48" s="89">
        <f t="shared" si="75"/>
        <v>0</v>
      </c>
      <c r="CR48" s="89">
        <f t="shared" si="75"/>
        <v>0</v>
      </c>
      <c r="CS48" s="89">
        <f t="shared" si="75"/>
        <v>0</v>
      </c>
      <c r="CT48" s="89">
        <f t="shared" si="75"/>
        <v>0</v>
      </c>
      <c r="CU48" s="89">
        <f t="shared" si="76"/>
        <v>0</v>
      </c>
      <c r="CV48" s="89">
        <f t="shared" si="76"/>
        <v>0</v>
      </c>
      <c r="CW48" s="89">
        <f t="shared" si="76"/>
        <v>0</v>
      </c>
      <c r="CX48" s="89">
        <f t="shared" si="76"/>
        <v>0</v>
      </c>
      <c r="CY48" s="89">
        <f t="shared" si="76"/>
        <v>0</v>
      </c>
      <c r="CZ48" s="89">
        <f t="shared" si="76"/>
        <v>0</v>
      </c>
      <c r="DA48" s="89">
        <f t="shared" si="76"/>
        <v>0</v>
      </c>
      <c r="DB48" s="89">
        <f t="shared" si="76"/>
        <v>0</v>
      </c>
      <c r="DC48" s="89">
        <f t="shared" si="76"/>
        <v>0</v>
      </c>
      <c r="DD48" s="89">
        <f t="shared" si="76"/>
        <v>0</v>
      </c>
      <c r="DE48" s="89">
        <f t="shared" si="76"/>
        <v>0</v>
      </c>
      <c r="DF48" s="89">
        <f t="shared" si="76"/>
        <v>0</v>
      </c>
      <c r="DG48" s="89">
        <f t="shared" si="74"/>
        <v>0</v>
      </c>
      <c r="DH48" s="89">
        <f t="shared" si="74"/>
        <v>0</v>
      </c>
      <c r="DI48" s="89">
        <f t="shared" si="74"/>
        <v>0</v>
      </c>
      <c r="DJ48" s="87">
        <f>VLOOKUP(CE48,'113勞保勞退單日級距表-僑生-請勿更改表內數字'!$B$4:$D$57,3,TRUE)</f>
        <v>0</v>
      </c>
      <c r="DK48" s="87">
        <f>VLOOKUP(CF48,'113勞保勞退單日級距表-僑生-請勿更改表內數字'!$B$4:$D$57,3,TRUE)</f>
        <v>0</v>
      </c>
      <c r="DL48" s="87">
        <f>VLOOKUP(CG48,'113勞保勞退單日級距表-僑生-請勿更改表內數字'!$B$4:$D$57,3,TRUE)</f>
        <v>0</v>
      </c>
      <c r="DM48" s="87">
        <f>VLOOKUP(CH48,'113勞保勞退單日級距表-僑生-請勿更改表內數字'!$B$4:$D$57,3,TRUE)</f>
        <v>0</v>
      </c>
      <c r="DN48" s="87">
        <f>VLOOKUP(CI48,'113勞保勞退單日級距表-僑生-請勿更改表內數字'!$B$4:$D$57,3,TRUE)</f>
        <v>0</v>
      </c>
      <c r="DO48" s="87">
        <f>VLOOKUP(CJ48,'113勞保勞退單日級距表-僑生-請勿更改表內數字'!$B$4:$D$57,3,TRUE)</f>
        <v>0</v>
      </c>
      <c r="DP48" s="87">
        <f>VLOOKUP(CK48,'113勞保勞退單日級距表-僑生-請勿更改表內數字'!$B$4:$D$57,3,TRUE)</f>
        <v>0</v>
      </c>
      <c r="DQ48" s="87">
        <f>VLOOKUP(CL48,'113勞保勞退單日級距表-僑生-請勿更改表內數字'!$B$4:$D$57,3,TRUE)</f>
        <v>0</v>
      </c>
      <c r="DR48" s="87">
        <f>VLOOKUP(CM48,'113勞保勞退單日級距表-僑生-請勿更改表內數字'!$B$4:$D$57,3,TRUE)</f>
        <v>0</v>
      </c>
      <c r="DS48" s="87">
        <f>VLOOKUP(CN48,'113勞保勞退單日級距表-僑生-請勿更改表內數字'!$B$4:$D$57,3,TRUE)</f>
        <v>0</v>
      </c>
      <c r="DT48" s="87">
        <f>VLOOKUP(CO48,'113勞保勞退單日級距表-僑生-請勿更改表內數字'!$B$4:$D$57,3,TRUE)</f>
        <v>0</v>
      </c>
      <c r="DU48" s="87">
        <f>VLOOKUP(CP48,'113勞保勞退單日級距表-僑生-請勿更改表內數字'!$B$4:$D$57,3,TRUE)</f>
        <v>0</v>
      </c>
      <c r="DV48" s="87">
        <f>VLOOKUP(CQ48,'113勞保勞退單日級距表-僑生-請勿更改表內數字'!$B$4:$D$57,3,TRUE)</f>
        <v>0</v>
      </c>
      <c r="DW48" s="87">
        <f>VLOOKUP(CR48,'113勞保勞退單日級距表-僑生-請勿更改表內數字'!$B$4:$D$57,3,TRUE)</f>
        <v>0</v>
      </c>
      <c r="DX48" s="87">
        <f>VLOOKUP(CS48,'113勞保勞退單日級距表-僑生-請勿更改表內數字'!$B$4:$D$57,3,TRUE)</f>
        <v>0</v>
      </c>
      <c r="DY48" s="87">
        <f>VLOOKUP(CT48,'113勞保勞退單日級距表-僑生-請勿更改表內數字'!$B$4:$D$57,3,TRUE)</f>
        <v>0</v>
      </c>
      <c r="DZ48" s="87">
        <f>VLOOKUP(CU48,'113勞保勞退單日級距表-僑生-請勿更改表內數字'!$B$4:$D$57,3,TRUE)</f>
        <v>0</v>
      </c>
      <c r="EA48" s="87">
        <f>VLOOKUP(CV48,'113勞保勞退單日級距表-僑生-請勿更改表內數字'!$B$4:$D$57,3,TRUE)</f>
        <v>0</v>
      </c>
      <c r="EB48" s="87">
        <f>VLOOKUP(CW48,'113勞保勞退單日級距表-僑生-請勿更改表內數字'!$B$4:$D$57,3,TRUE)</f>
        <v>0</v>
      </c>
      <c r="EC48" s="87">
        <f>VLOOKUP(CX48,'113勞保勞退單日級距表-僑生-請勿更改表內數字'!$B$4:$D$57,3,TRUE)</f>
        <v>0</v>
      </c>
      <c r="ED48" s="87">
        <f>VLOOKUP(CY48,'113勞保勞退單日級距表-僑生-請勿更改表內數字'!$B$4:$D$57,3,TRUE)</f>
        <v>0</v>
      </c>
      <c r="EE48" s="87">
        <f>VLOOKUP(CZ48,'113勞保勞退單日級距表-僑生-請勿更改表內數字'!$B$4:$D$57,3,TRUE)</f>
        <v>0</v>
      </c>
      <c r="EF48" s="87">
        <f>VLOOKUP(DA48,'113勞保勞退單日級距表-僑生-請勿更改表內數字'!$B$4:$D$57,3,TRUE)</f>
        <v>0</v>
      </c>
      <c r="EG48" s="87">
        <f>VLOOKUP(DB48,'113勞保勞退單日級距表-僑生-請勿更改表內數字'!$B$4:$D$57,3,TRUE)</f>
        <v>0</v>
      </c>
      <c r="EH48" s="87">
        <f>VLOOKUP(DC48,'113勞保勞退單日級距表-僑生-請勿更改表內數字'!$B$4:$D$57,3,TRUE)</f>
        <v>0</v>
      </c>
      <c r="EI48" s="87">
        <f>VLOOKUP(DD48,'113勞保勞退單日級距表-僑生-請勿更改表內數字'!$B$4:$D$57,3,TRUE)</f>
        <v>0</v>
      </c>
      <c r="EJ48" s="87">
        <f>VLOOKUP(DE48,'113勞保勞退單日級距表-僑生-請勿更改表內數字'!$B$4:$D$57,3,TRUE)</f>
        <v>0</v>
      </c>
      <c r="EK48" s="87">
        <f>VLOOKUP(DF48,'113勞保勞退單日級距表-僑生-請勿更改表內數字'!$B$4:$D$57,3,TRUE)</f>
        <v>0</v>
      </c>
      <c r="EL48" s="87">
        <f>VLOOKUP(DG48,'113勞保勞退單日級距表-僑生-請勿更改表內數字'!$B$4:$D$57,3,TRUE)</f>
        <v>0</v>
      </c>
      <c r="EM48" s="87">
        <f>VLOOKUP(DH48,'113勞保勞退單日級距表-僑生-請勿更改表內數字'!$B$4:$D$57,3,TRUE)</f>
        <v>0</v>
      </c>
      <c r="EN48" s="87">
        <f>VLOOKUP(DI48,'113勞保勞退單日級距表-僑生-請勿更改表內數字'!$B$4:$D$57,3,TRUE)</f>
        <v>0</v>
      </c>
      <c r="EO48" s="90">
        <f>VLOOKUP(CE48,'113勞保勞退單日級距表-僑生-請勿更改表內數字'!$B$4:$E$57,4,TRUE)</f>
        <v>0</v>
      </c>
      <c r="EP48" s="90">
        <f>VLOOKUP(CF48,'113勞保勞退單日級距表-僑生-請勿更改表內數字'!$B$4:$E$57,4,TRUE)</f>
        <v>0</v>
      </c>
      <c r="EQ48" s="90">
        <f>VLOOKUP(CG48,'113勞保勞退單日級距表-僑生-請勿更改表內數字'!$B$4:$E$57,4,TRUE)</f>
        <v>0</v>
      </c>
      <c r="ER48" s="90">
        <f>VLOOKUP(CH48,'113勞保勞退單日級距表-僑生-請勿更改表內數字'!$B$4:$E$57,4,TRUE)</f>
        <v>0</v>
      </c>
      <c r="ES48" s="90">
        <f>VLOOKUP(CI48,'113勞保勞退單日級距表-僑生-請勿更改表內數字'!$B$4:$E$57,4,TRUE)</f>
        <v>0</v>
      </c>
      <c r="ET48" s="90">
        <f>VLOOKUP(CJ48,'113勞保勞退單日級距表-僑生-請勿更改表內數字'!$B$4:$E$57,4,TRUE)</f>
        <v>0</v>
      </c>
      <c r="EU48" s="90">
        <f>VLOOKUP(CK48,'113勞保勞退單日級距表-僑生-請勿更改表內數字'!$B$4:$E$57,4,TRUE)</f>
        <v>0</v>
      </c>
      <c r="EV48" s="90">
        <f>VLOOKUP(CL48,'113勞保勞退單日級距表-僑生-請勿更改表內數字'!$B$4:$E$57,4,TRUE)</f>
        <v>0</v>
      </c>
      <c r="EW48" s="90">
        <f>VLOOKUP(CM48,'113勞保勞退單日級距表-僑生-請勿更改表內數字'!$B$4:$E$57,4,TRUE)</f>
        <v>0</v>
      </c>
      <c r="EX48" s="90">
        <f>VLOOKUP(CN48,'113勞保勞退單日級距表-僑生-請勿更改表內數字'!$B$4:$E$57,4,TRUE)</f>
        <v>0</v>
      </c>
      <c r="EY48" s="90">
        <f>VLOOKUP(CO48,'113勞保勞退單日級距表-僑生-請勿更改表內數字'!$B$4:$E$57,4,TRUE)</f>
        <v>0</v>
      </c>
      <c r="EZ48" s="90">
        <f>VLOOKUP(CP48,'113勞保勞退單日級距表-僑生-請勿更改表內數字'!$B$4:$E$57,4,TRUE)</f>
        <v>0</v>
      </c>
      <c r="FA48" s="90">
        <f>VLOOKUP(CQ48,'113勞保勞退單日級距表-僑生-請勿更改表內數字'!$B$4:$E$57,4,TRUE)</f>
        <v>0</v>
      </c>
      <c r="FB48" s="90">
        <f>VLOOKUP(CR48,'113勞保勞退單日級距表-僑生-請勿更改表內數字'!$B$4:$E$57,4,TRUE)</f>
        <v>0</v>
      </c>
      <c r="FC48" s="90">
        <f>VLOOKUP(CS48,'113勞保勞退單日級距表-僑生-請勿更改表內數字'!$B$4:$E$57,4,TRUE)</f>
        <v>0</v>
      </c>
      <c r="FD48" s="90">
        <f>VLOOKUP(CT48,'113勞保勞退單日級距表-僑生-請勿更改表內數字'!$B$4:$E$57,4,TRUE)</f>
        <v>0</v>
      </c>
      <c r="FE48" s="90">
        <f>VLOOKUP(CU48,'113勞保勞退單日級距表-僑生-請勿更改表內數字'!$B$4:$E$57,4,TRUE)</f>
        <v>0</v>
      </c>
      <c r="FF48" s="90">
        <f>VLOOKUP(CV48,'113勞保勞退單日級距表-僑生-請勿更改表內數字'!$B$4:$E$57,4,TRUE)</f>
        <v>0</v>
      </c>
      <c r="FG48" s="90">
        <f>VLOOKUP(CW48,'113勞保勞退單日級距表-僑生-請勿更改表內數字'!$B$4:$E$57,4,TRUE)</f>
        <v>0</v>
      </c>
      <c r="FH48" s="90">
        <f>VLOOKUP(CX48,'113勞保勞退單日級距表-僑生-請勿更改表內數字'!$B$4:$E$57,4,TRUE)</f>
        <v>0</v>
      </c>
      <c r="FI48" s="90">
        <f>VLOOKUP(CY48,'113勞保勞退單日級距表-僑生-請勿更改表內數字'!$B$4:$E$57,4,TRUE)</f>
        <v>0</v>
      </c>
      <c r="FJ48" s="90">
        <f>VLOOKUP(CZ48,'113勞保勞退單日級距表-僑生-請勿更改表內數字'!$B$4:$E$57,4,TRUE)</f>
        <v>0</v>
      </c>
      <c r="FK48" s="90">
        <f>VLOOKUP(DA48,'113勞保勞退單日級距表-僑生-請勿更改表內數字'!$B$4:$E$57,4,TRUE)</f>
        <v>0</v>
      </c>
      <c r="FL48" s="90">
        <f>VLOOKUP(DB48,'113勞保勞退單日級距表-僑生-請勿更改表內數字'!$B$4:$E$57,4,TRUE)</f>
        <v>0</v>
      </c>
      <c r="FM48" s="90">
        <f>VLOOKUP(DC48,'113勞保勞退單日級距表-僑生-請勿更改表內數字'!$B$4:$E$57,4,TRUE)</f>
        <v>0</v>
      </c>
      <c r="FN48" s="90">
        <f>VLOOKUP(DD48,'113勞保勞退單日級距表-僑生-請勿更改表內數字'!$B$4:$E$57,4,TRUE)</f>
        <v>0</v>
      </c>
      <c r="FO48" s="90">
        <f>VLOOKUP(DE48,'113勞保勞退單日級距表-僑生-請勿更改表內數字'!$B$4:$E$57,4,TRUE)</f>
        <v>0</v>
      </c>
      <c r="FP48" s="90">
        <f>VLOOKUP(DF48,'113勞保勞退單日級距表-僑生-請勿更改表內數字'!$B$4:$E$57,4,TRUE)</f>
        <v>0</v>
      </c>
      <c r="FQ48" s="90">
        <f>VLOOKUP(DG48,'113勞保勞退單日級距表-僑生-請勿更改表內數字'!$B$4:$E$57,4,TRUE)</f>
        <v>0</v>
      </c>
      <c r="FR48" s="90">
        <f>VLOOKUP(DH48,'113勞保勞退單日級距表-僑生-請勿更改表內數字'!$B$4:$E$57,4,TRUE)</f>
        <v>0</v>
      </c>
      <c r="FS48" s="90">
        <f>VLOOKUP(DI48,'113勞保勞退單日級距表-僑生-請勿更改表內數字'!$B$4:$E$57,4,TRUE)</f>
        <v>0</v>
      </c>
    </row>
    <row r="49" spans="1:175" s="1" customFormat="1">
      <c r="A49" s="107"/>
      <c r="B49" s="108"/>
      <c r="C49" s="108"/>
      <c r="D49" s="109"/>
      <c r="E49" s="72"/>
      <c r="F49" s="109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5"/>
      <c r="AB49" s="115"/>
      <c r="AC49" s="115"/>
      <c r="AD49" s="115"/>
      <c r="AE49" s="111"/>
      <c r="AF49" s="111"/>
      <c r="AG49" s="71"/>
      <c r="AH49" s="71"/>
      <c r="AI49" s="71"/>
      <c r="AJ49" s="71"/>
      <c r="AK49" s="71"/>
      <c r="AL49" s="51"/>
      <c r="AM49" s="143"/>
      <c r="AN49" s="60"/>
      <c r="AO49" s="151"/>
      <c r="AP49" s="141">
        <f t="shared" si="0"/>
        <v>0</v>
      </c>
      <c r="AQ49" s="50">
        <f t="shared" si="1"/>
        <v>0</v>
      </c>
      <c r="AR49" s="50">
        <f t="shared" si="2"/>
        <v>0</v>
      </c>
      <c r="AS49" s="138">
        <f t="shared" si="39"/>
        <v>0</v>
      </c>
      <c r="AT49" s="131">
        <f>VLOOKUP(AS49,'113勞保勞退單日級距表-僑生-請勿更改表內數字'!$B$4:$D$57,3,TRUE)*AP49</f>
        <v>0</v>
      </c>
      <c r="AU49" s="131">
        <f>VLOOKUP(AS49,'113勞保勞退單日級距表-僑生-請勿更改表內數字'!$B$4:$E$57,4,TRUE)*AP49</f>
        <v>0</v>
      </c>
      <c r="AV49" s="59">
        <f t="shared" si="3"/>
        <v>0</v>
      </c>
      <c r="AW49" s="158">
        <f t="shared" si="42"/>
        <v>0</v>
      </c>
      <c r="AX49" s="59">
        <v>0</v>
      </c>
      <c r="AY49" s="59">
        <f t="shared" si="5"/>
        <v>0</v>
      </c>
      <c r="AZ49" s="87">
        <f t="shared" si="43"/>
        <v>0</v>
      </c>
      <c r="BA49" s="87">
        <f t="shared" si="44"/>
        <v>0</v>
      </c>
      <c r="BB49" s="87">
        <f t="shared" si="45"/>
        <v>0</v>
      </c>
      <c r="BC49" s="87">
        <f t="shared" si="46"/>
        <v>0</v>
      </c>
      <c r="BD49" s="87">
        <f t="shared" si="47"/>
        <v>0</v>
      </c>
      <c r="BE49" s="87">
        <f t="shared" si="48"/>
        <v>0</v>
      </c>
      <c r="BF49" s="87">
        <f t="shared" si="49"/>
        <v>0</v>
      </c>
      <c r="BG49" s="87">
        <f t="shared" si="50"/>
        <v>0</v>
      </c>
      <c r="BH49" s="87">
        <f t="shared" si="51"/>
        <v>0</v>
      </c>
      <c r="BI49" s="87">
        <f t="shared" si="52"/>
        <v>0</v>
      </c>
      <c r="BJ49" s="87">
        <f t="shared" si="53"/>
        <v>0</v>
      </c>
      <c r="BK49" s="87">
        <f t="shared" si="54"/>
        <v>0</v>
      </c>
      <c r="BL49" s="87">
        <f t="shared" si="55"/>
        <v>0</v>
      </c>
      <c r="BM49" s="87">
        <f t="shared" si="56"/>
        <v>0</v>
      </c>
      <c r="BN49" s="87">
        <f t="shared" si="57"/>
        <v>0</v>
      </c>
      <c r="BO49" s="87">
        <f t="shared" si="58"/>
        <v>0</v>
      </c>
      <c r="BP49" s="87">
        <f t="shared" si="59"/>
        <v>0</v>
      </c>
      <c r="BQ49" s="87">
        <f t="shared" si="60"/>
        <v>0</v>
      </c>
      <c r="BR49" s="87">
        <f t="shared" si="61"/>
        <v>0</v>
      </c>
      <c r="BS49" s="87">
        <f t="shared" si="62"/>
        <v>0</v>
      </c>
      <c r="BT49" s="87">
        <f t="shared" si="63"/>
        <v>0</v>
      </c>
      <c r="BU49" s="87">
        <f t="shared" si="64"/>
        <v>0</v>
      </c>
      <c r="BV49" s="87">
        <f t="shared" si="65"/>
        <v>0</v>
      </c>
      <c r="BW49" s="87">
        <f t="shared" si="66"/>
        <v>0</v>
      </c>
      <c r="BX49" s="87">
        <f t="shared" si="67"/>
        <v>0</v>
      </c>
      <c r="BY49" s="87">
        <f t="shared" si="68"/>
        <v>0</v>
      </c>
      <c r="BZ49" s="87">
        <f t="shared" si="69"/>
        <v>0</v>
      </c>
      <c r="CA49" s="87">
        <f t="shared" si="70"/>
        <v>0</v>
      </c>
      <c r="CB49" s="87">
        <f t="shared" si="71"/>
        <v>0</v>
      </c>
      <c r="CC49" s="87">
        <f t="shared" si="72"/>
        <v>0</v>
      </c>
      <c r="CD49" s="87">
        <f t="shared" si="73"/>
        <v>0</v>
      </c>
      <c r="CE49" s="89">
        <f t="shared" si="75"/>
        <v>0</v>
      </c>
      <c r="CF49" s="89">
        <f t="shared" si="75"/>
        <v>0</v>
      </c>
      <c r="CG49" s="89">
        <f t="shared" si="75"/>
        <v>0</v>
      </c>
      <c r="CH49" s="89">
        <f t="shared" si="75"/>
        <v>0</v>
      </c>
      <c r="CI49" s="89">
        <f t="shared" si="75"/>
        <v>0</v>
      </c>
      <c r="CJ49" s="89">
        <f t="shared" si="75"/>
        <v>0</v>
      </c>
      <c r="CK49" s="89">
        <f t="shared" si="75"/>
        <v>0</v>
      </c>
      <c r="CL49" s="89">
        <f t="shared" si="75"/>
        <v>0</v>
      </c>
      <c r="CM49" s="89">
        <f t="shared" si="75"/>
        <v>0</v>
      </c>
      <c r="CN49" s="89">
        <f t="shared" si="75"/>
        <v>0</v>
      </c>
      <c r="CO49" s="89">
        <f t="shared" si="75"/>
        <v>0</v>
      </c>
      <c r="CP49" s="89">
        <f t="shared" si="75"/>
        <v>0</v>
      </c>
      <c r="CQ49" s="89">
        <f t="shared" si="75"/>
        <v>0</v>
      </c>
      <c r="CR49" s="89">
        <f t="shared" si="75"/>
        <v>0</v>
      </c>
      <c r="CS49" s="89">
        <f t="shared" si="75"/>
        <v>0</v>
      </c>
      <c r="CT49" s="89">
        <f t="shared" si="75"/>
        <v>0</v>
      </c>
      <c r="CU49" s="89">
        <f t="shared" si="76"/>
        <v>0</v>
      </c>
      <c r="CV49" s="89">
        <f t="shared" si="76"/>
        <v>0</v>
      </c>
      <c r="CW49" s="89">
        <f t="shared" si="76"/>
        <v>0</v>
      </c>
      <c r="CX49" s="89">
        <f t="shared" si="76"/>
        <v>0</v>
      </c>
      <c r="CY49" s="89">
        <f t="shared" si="76"/>
        <v>0</v>
      </c>
      <c r="CZ49" s="89">
        <f t="shared" si="76"/>
        <v>0</v>
      </c>
      <c r="DA49" s="89">
        <f t="shared" si="76"/>
        <v>0</v>
      </c>
      <c r="DB49" s="89">
        <f t="shared" si="76"/>
        <v>0</v>
      </c>
      <c r="DC49" s="89">
        <f t="shared" si="76"/>
        <v>0</v>
      </c>
      <c r="DD49" s="89">
        <f t="shared" si="76"/>
        <v>0</v>
      </c>
      <c r="DE49" s="89">
        <f t="shared" si="76"/>
        <v>0</v>
      </c>
      <c r="DF49" s="89">
        <f t="shared" si="76"/>
        <v>0</v>
      </c>
      <c r="DG49" s="89">
        <f t="shared" si="74"/>
        <v>0</v>
      </c>
      <c r="DH49" s="89">
        <f t="shared" si="74"/>
        <v>0</v>
      </c>
      <c r="DI49" s="89">
        <f t="shared" si="74"/>
        <v>0</v>
      </c>
      <c r="DJ49" s="87">
        <f>VLOOKUP(CE49,'113勞保勞退單日級距表-僑生-請勿更改表內數字'!$B$4:$D$57,3,TRUE)</f>
        <v>0</v>
      </c>
      <c r="DK49" s="87">
        <f>VLOOKUP(CF49,'113勞保勞退單日級距表-僑生-請勿更改表內數字'!$B$4:$D$57,3,TRUE)</f>
        <v>0</v>
      </c>
      <c r="DL49" s="87">
        <f>VLOOKUP(CG49,'113勞保勞退單日級距表-僑生-請勿更改表內數字'!$B$4:$D$57,3,TRUE)</f>
        <v>0</v>
      </c>
      <c r="DM49" s="87">
        <f>VLOOKUP(CH49,'113勞保勞退單日級距表-僑生-請勿更改表內數字'!$B$4:$D$57,3,TRUE)</f>
        <v>0</v>
      </c>
      <c r="DN49" s="87">
        <f>VLOOKUP(CI49,'113勞保勞退單日級距表-僑生-請勿更改表內數字'!$B$4:$D$57,3,TRUE)</f>
        <v>0</v>
      </c>
      <c r="DO49" s="87">
        <f>VLOOKUP(CJ49,'113勞保勞退單日級距表-僑生-請勿更改表內數字'!$B$4:$D$57,3,TRUE)</f>
        <v>0</v>
      </c>
      <c r="DP49" s="87">
        <f>VLOOKUP(CK49,'113勞保勞退單日級距表-僑生-請勿更改表內數字'!$B$4:$D$57,3,TRUE)</f>
        <v>0</v>
      </c>
      <c r="DQ49" s="87">
        <f>VLOOKUP(CL49,'113勞保勞退單日級距表-僑生-請勿更改表內數字'!$B$4:$D$57,3,TRUE)</f>
        <v>0</v>
      </c>
      <c r="DR49" s="87">
        <f>VLOOKUP(CM49,'113勞保勞退單日級距表-僑生-請勿更改表內數字'!$B$4:$D$57,3,TRUE)</f>
        <v>0</v>
      </c>
      <c r="DS49" s="87">
        <f>VLOOKUP(CN49,'113勞保勞退單日級距表-僑生-請勿更改表內數字'!$B$4:$D$57,3,TRUE)</f>
        <v>0</v>
      </c>
      <c r="DT49" s="87">
        <f>VLOOKUP(CO49,'113勞保勞退單日級距表-僑生-請勿更改表內數字'!$B$4:$D$57,3,TRUE)</f>
        <v>0</v>
      </c>
      <c r="DU49" s="87">
        <f>VLOOKUP(CP49,'113勞保勞退單日級距表-僑生-請勿更改表內數字'!$B$4:$D$57,3,TRUE)</f>
        <v>0</v>
      </c>
      <c r="DV49" s="87">
        <f>VLOOKUP(CQ49,'113勞保勞退單日級距表-僑生-請勿更改表內數字'!$B$4:$D$57,3,TRUE)</f>
        <v>0</v>
      </c>
      <c r="DW49" s="87">
        <f>VLOOKUP(CR49,'113勞保勞退單日級距表-僑生-請勿更改表內數字'!$B$4:$D$57,3,TRUE)</f>
        <v>0</v>
      </c>
      <c r="DX49" s="87">
        <f>VLOOKUP(CS49,'113勞保勞退單日級距表-僑生-請勿更改表內數字'!$B$4:$D$57,3,TRUE)</f>
        <v>0</v>
      </c>
      <c r="DY49" s="87">
        <f>VLOOKUP(CT49,'113勞保勞退單日級距表-僑生-請勿更改表內數字'!$B$4:$D$57,3,TRUE)</f>
        <v>0</v>
      </c>
      <c r="DZ49" s="87">
        <f>VLOOKUP(CU49,'113勞保勞退單日級距表-僑生-請勿更改表內數字'!$B$4:$D$57,3,TRUE)</f>
        <v>0</v>
      </c>
      <c r="EA49" s="87">
        <f>VLOOKUP(CV49,'113勞保勞退單日級距表-僑生-請勿更改表內數字'!$B$4:$D$57,3,TRUE)</f>
        <v>0</v>
      </c>
      <c r="EB49" s="87">
        <f>VLOOKUP(CW49,'113勞保勞退單日級距表-僑生-請勿更改表內數字'!$B$4:$D$57,3,TRUE)</f>
        <v>0</v>
      </c>
      <c r="EC49" s="87">
        <f>VLOOKUP(CX49,'113勞保勞退單日級距表-僑生-請勿更改表內數字'!$B$4:$D$57,3,TRUE)</f>
        <v>0</v>
      </c>
      <c r="ED49" s="87">
        <f>VLOOKUP(CY49,'113勞保勞退單日級距表-僑生-請勿更改表內數字'!$B$4:$D$57,3,TRUE)</f>
        <v>0</v>
      </c>
      <c r="EE49" s="87">
        <f>VLOOKUP(CZ49,'113勞保勞退單日級距表-僑生-請勿更改表內數字'!$B$4:$D$57,3,TRUE)</f>
        <v>0</v>
      </c>
      <c r="EF49" s="87">
        <f>VLOOKUP(DA49,'113勞保勞退單日級距表-僑生-請勿更改表內數字'!$B$4:$D$57,3,TRUE)</f>
        <v>0</v>
      </c>
      <c r="EG49" s="87">
        <f>VLOOKUP(DB49,'113勞保勞退單日級距表-僑生-請勿更改表內數字'!$B$4:$D$57,3,TRUE)</f>
        <v>0</v>
      </c>
      <c r="EH49" s="87">
        <f>VLOOKUP(DC49,'113勞保勞退單日級距表-僑生-請勿更改表內數字'!$B$4:$D$57,3,TRUE)</f>
        <v>0</v>
      </c>
      <c r="EI49" s="87">
        <f>VLOOKUP(DD49,'113勞保勞退單日級距表-僑生-請勿更改表內數字'!$B$4:$D$57,3,TRUE)</f>
        <v>0</v>
      </c>
      <c r="EJ49" s="87">
        <f>VLOOKUP(DE49,'113勞保勞退單日級距表-僑生-請勿更改表內數字'!$B$4:$D$57,3,TRUE)</f>
        <v>0</v>
      </c>
      <c r="EK49" s="87">
        <f>VLOOKUP(DF49,'113勞保勞退單日級距表-僑生-請勿更改表內數字'!$B$4:$D$57,3,TRUE)</f>
        <v>0</v>
      </c>
      <c r="EL49" s="87">
        <f>VLOOKUP(DG49,'113勞保勞退單日級距表-僑生-請勿更改表內數字'!$B$4:$D$57,3,TRUE)</f>
        <v>0</v>
      </c>
      <c r="EM49" s="87">
        <f>VLOOKUP(DH49,'113勞保勞退單日級距表-僑生-請勿更改表內數字'!$B$4:$D$57,3,TRUE)</f>
        <v>0</v>
      </c>
      <c r="EN49" s="87">
        <f>VLOOKUP(DI49,'113勞保勞退單日級距表-僑生-請勿更改表內數字'!$B$4:$D$57,3,TRUE)</f>
        <v>0</v>
      </c>
      <c r="EO49" s="90">
        <f>VLOOKUP(CE49,'113勞保勞退單日級距表-僑生-請勿更改表內數字'!$B$4:$E$57,4,TRUE)</f>
        <v>0</v>
      </c>
      <c r="EP49" s="90">
        <f>VLOOKUP(CF49,'113勞保勞退單日級距表-僑生-請勿更改表內數字'!$B$4:$E$57,4,TRUE)</f>
        <v>0</v>
      </c>
      <c r="EQ49" s="90">
        <f>VLOOKUP(CG49,'113勞保勞退單日級距表-僑生-請勿更改表內數字'!$B$4:$E$57,4,TRUE)</f>
        <v>0</v>
      </c>
      <c r="ER49" s="90">
        <f>VLOOKUP(CH49,'113勞保勞退單日級距表-僑生-請勿更改表內數字'!$B$4:$E$57,4,TRUE)</f>
        <v>0</v>
      </c>
      <c r="ES49" s="90">
        <f>VLOOKUP(CI49,'113勞保勞退單日級距表-僑生-請勿更改表內數字'!$B$4:$E$57,4,TRUE)</f>
        <v>0</v>
      </c>
      <c r="ET49" s="90">
        <f>VLOOKUP(CJ49,'113勞保勞退單日級距表-僑生-請勿更改表內數字'!$B$4:$E$57,4,TRUE)</f>
        <v>0</v>
      </c>
      <c r="EU49" s="90">
        <f>VLOOKUP(CK49,'113勞保勞退單日級距表-僑生-請勿更改表內數字'!$B$4:$E$57,4,TRUE)</f>
        <v>0</v>
      </c>
      <c r="EV49" s="90">
        <f>VLOOKUP(CL49,'113勞保勞退單日級距表-僑生-請勿更改表內數字'!$B$4:$E$57,4,TRUE)</f>
        <v>0</v>
      </c>
      <c r="EW49" s="90">
        <f>VLOOKUP(CM49,'113勞保勞退單日級距表-僑生-請勿更改表內數字'!$B$4:$E$57,4,TRUE)</f>
        <v>0</v>
      </c>
      <c r="EX49" s="90">
        <f>VLOOKUP(CN49,'113勞保勞退單日級距表-僑生-請勿更改表內數字'!$B$4:$E$57,4,TRUE)</f>
        <v>0</v>
      </c>
      <c r="EY49" s="90">
        <f>VLOOKUP(CO49,'113勞保勞退單日級距表-僑生-請勿更改表內數字'!$B$4:$E$57,4,TRUE)</f>
        <v>0</v>
      </c>
      <c r="EZ49" s="90">
        <f>VLOOKUP(CP49,'113勞保勞退單日級距表-僑生-請勿更改表內數字'!$B$4:$E$57,4,TRUE)</f>
        <v>0</v>
      </c>
      <c r="FA49" s="90">
        <f>VLOOKUP(CQ49,'113勞保勞退單日級距表-僑生-請勿更改表內數字'!$B$4:$E$57,4,TRUE)</f>
        <v>0</v>
      </c>
      <c r="FB49" s="90">
        <f>VLOOKUP(CR49,'113勞保勞退單日級距表-僑生-請勿更改表內數字'!$B$4:$E$57,4,TRUE)</f>
        <v>0</v>
      </c>
      <c r="FC49" s="90">
        <f>VLOOKUP(CS49,'113勞保勞退單日級距表-僑生-請勿更改表內數字'!$B$4:$E$57,4,TRUE)</f>
        <v>0</v>
      </c>
      <c r="FD49" s="90">
        <f>VLOOKUP(CT49,'113勞保勞退單日級距表-僑生-請勿更改表內數字'!$B$4:$E$57,4,TRUE)</f>
        <v>0</v>
      </c>
      <c r="FE49" s="90">
        <f>VLOOKUP(CU49,'113勞保勞退單日級距表-僑生-請勿更改表內數字'!$B$4:$E$57,4,TRUE)</f>
        <v>0</v>
      </c>
      <c r="FF49" s="90">
        <f>VLOOKUP(CV49,'113勞保勞退單日級距表-僑生-請勿更改表內數字'!$B$4:$E$57,4,TRUE)</f>
        <v>0</v>
      </c>
      <c r="FG49" s="90">
        <f>VLOOKUP(CW49,'113勞保勞退單日級距表-僑生-請勿更改表內數字'!$B$4:$E$57,4,TRUE)</f>
        <v>0</v>
      </c>
      <c r="FH49" s="90">
        <f>VLOOKUP(CX49,'113勞保勞退單日級距表-僑生-請勿更改表內數字'!$B$4:$E$57,4,TRUE)</f>
        <v>0</v>
      </c>
      <c r="FI49" s="90">
        <f>VLOOKUP(CY49,'113勞保勞退單日級距表-僑生-請勿更改表內數字'!$B$4:$E$57,4,TRUE)</f>
        <v>0</v>
      </c>
      <c r="FJ49" s="90">
        <f>VLOOKUP(CZ49,'113勞保勞退單日級距表-僑生-請勿更改表內數字'!$B$4:$E$57,4,TRUE)</f>
        <v>0</v>
      </c>
      <c r="FK49" s="90">
        <f>VLOOKUP(DA49,'113勞保勞退單日級距表-僑生-請勿更改表內數字'!$B$4:$E$57,4,TRUE)</f>
        <v>0</v>
      </c>
      <c r="FL49" s="90">
        <f>VLOOKUP(DB49,'113勞保勞退單日級距表-僑生-請勿更改表內數字'!$B$4:$E$57,4,TRUE)</f>
        <v>0</v>
      </c>
      <c r="FM49" s="90">
        <f>VLOOKUP(DC49,'113勞保勞退單日級距表-僑生-請勿更改表內數字'!$B$4:$E$57,4,TRUE)</f>
        <v>0</v>
      </c>
      <c r="FN49" s="90">
        <f>VLOOKUP(DD49,'113勞保勞退單日級距表-僑生-請勿更改表內數字'!$B$4:$E$57,4,TRUE)</f>
        <v>0</v>
      </c>
      <c r="FO49" s="90">
        <f>VLOOKUP(DE49,'113勞保勞退單日級距表-僑生-請勿更改表內數字'!$B$4:$E$57,4,TRUE)</f>
        <v>0</v>
      </c>
      <c r="FP49" s="90">
        <f>VLOOKUP(DF49,'113勞保勞退單日級距表-僑生-請勿更改表內數字'!$B$4:$E$57,4,TRUE)</f>
        <v>0</v>
      </c>
      <c r="FQ49" s="90">
        <f>VLOOKUP(DG49,'113勞保勞退單日級距表-僑生-請勿更改表內數字'!$B$4:$E$57,4,TRUE)</f>
        <v>0</v>
      </c>
      <c r="FR49" s="90">
        <f>VLOOKUP(DH49,'113勞保勞退單日級距表-僑生-請勿更改表內數字'!$B$4:$E$57,4,TRUE)</f>
        <v>0</v>
      </c>
      <c r="FS49" s="90">
        <f>VLOOKUP(DI49,'113勞保勞退單日級距表-僑生-請勿更改表內數字'!$B$4:$E$57,4,TRUE)</f>
        <v>0</v>
      </c>
    </row>
    <row r="50" spans="1:175" s="1" customFormat="1">
      <c r="A50" s="53"/>
      <c r="B50" s="108"/>
      <c r="C50" s="108"/>
      <c r="D50" s="109"/>
      <c r="E50" s="72"/>
      <c r="F50" s="109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71"/>
      <c r="AH50" s="71"/>
      <c r="AI50" s="71"/>
      <c r="AJ50" s="71"/>
      <c r="AK50" s="71"/>
      <c r="AL50" s="51"/>
      <c r="AM50" s="143"/>
      <c r="AN50" s="60"/>
      <c r="AO50" s="151"/>
      <c r="AP50" s="141">
        <f t="shared" si="0"/>
        <v>0</v>
      </c>
      <c r="AQ50" s="50">
        <f t="shared" si="1"/>
        <v>0</v>
      </c>
      <c r="AR50" s="50">
        <f t="shared" si="2"/>
        <v>0</v>
      </c>
      <c r="AS50" s="138">
        <f t="shared" si="39"/>
        <v>0</v>
      </c>
      <c r="AT50" s="131">
        <f>VLOOKUP(AS50,'113勞保勞退單日級距表-僑生-請勿更改表內數字'!$B$4:$D$57,3,TRUE)*AP50</f>
        <v>0</v>
      </c>
      <c r="AU50" s="131">
        <f>VLOOKUP(AS50,'113勞保勞退單日級距表-僑生-請勿更改表內數字'!$B$4:$E$57,4,TRUE)*AP50</f>
        <v>0</v>
      </c>
      <c r="AV50" s="59">
        <f t="shared" si="3"/>
        <v>0</v>
      </c>
      <c r="AW50" s="158">
        <f t="shared" si="42"/>
        <v>0</v>
      </c>
      <c r="AX50" s="59">
        <v>0</v>
      </c>
      <c r="AY50" s="59">
        <f t="shared" si="5"/>
        <v>0</v>
      </c>
      <c r="AZ50" s="87">
        <f t="shared" si="43"/>
        <v>0</v>
      </c>
      <c r="BA50" s="87">
        <f t="shared" si="44"/>
        <v>0</v>
      </c>
      <c r="BB50" s="87">
        <f t="shared" si="45"/>
        <v>0</v>
      </c>
      <c r="BC50" s="87">
        <f t="shared" si="46"/>
        <v>0</v>
      </c>
      <c r="BD50" s="87">
        <f t="shared" si="47"/>
        <v>0</v>
      </c>
      <c r="BE50" s="87">
        <f t="shared" si="48"/>
        <v>0</v>
      </c>
      <c r="BF50" s="87">
        <f t="shared" si="49"/>
        <v>0</v>
      </c>
      <c r="BG50" s="87">
        <f t="shared" si="50"/>
        <v>0</v>
      </c>
      <c r="BH50" s="87">
        <f t="shared" si="51"/>
        <v>0</v>
      </c>
      <c r="BI50" s="87">
        <f t="shared" si="52"/>
        <v>0</v>
      </c>
      <c r="BJ50" s="87">
        <f t="shared" si="53"/>
        <v>0</v>
      </c>
      <c r="BK50" s="87">
        <f t="shared" si="54"/>
        <v>0</v>
      </c>
      <c r="BL50" s="87">
        <f t="shared" si="55"/>
        <v>0</v>
      </c>
      <c r="BM50" s="87">
        <f t="shared" si="56"/>
        <v>0</v>
      </c>
      <c r="BN50" s="87">
        <f t="shared" si="57"/>
        <v>0</v>
      </c>
      <c r="BO50" s="87">
        <f t="shared" si="58"/>
        <v>0</v>
      </c>
      <c r="BP50" s="87">
        <f t="shared" si="59"/>
        <v>0</v>
      </c>
      <c r="BQ50" s="87">
        <f t="shared" si="60"/>
        <v>0</v>
      </c>
      <c r="BR50" s="87">
        <f t="shared" si="61"/>
        <v>0</v>
      </c>
      <c r="BS50" s="87">
        <f t="shared" si="62"/>
        <v>0</v>
      </c>
      <c r="BT50" s="87">
        <f t="shared" si="63"/>
        <v>0</v>
      </c>
      <c r="BU50" s="87">
        <f t="shared" si="64"/>
        <v>0</v>
      </c>
      <c r="BV50" s="87">
        <f t="shared" si="65"/>
        <v>0</v>
      </c>
      <c r="BW50" s="87">
        <f t="shared" si="66"/>
        <v>0</v>
      </c>
      <c r="BX50" s="87">
        <f t="shared" si="67"/>
        <v>0</v>
      </c>
      <c r="BY50" s="87">
        <f t="shared" si="68"/>
        <v>0</v>
      </c>
      <c r="BZ50" s="87">
        <f t="shared" si="69"/>
        <v>0</v>
      </c>
      <c r="CA50" s="87">
        <f t="shared" si="70"/>
        <v>0</v>
      </c>
      <c r="CB50" s="87">
        <f t="shared" si="71"/>
        <v>0</v>
      </c>
      <c r="CC50" s="87">
        <f t="shared" si="72"/>
        <v>0</v>
      </c>
      <c r="CD50" s="87">
        <f t="shared" si="73"/>
        <v>0</v>
      </c>
      <c r="CE50" s="89">
        <f t="shared" si="75"/>
        <v>0</v>
      </c>
      <c r="CF50" s="89">
        <f t="shared" si="75"/>
        <v>0</v>
      </c>
      <c r="CG50" s="89">
        <f t="shared" si="75"/>
        <v>0</v>
      </c>
      <c r="CH50" s="89">
        <f t="shared" si="75"/>
        <v>0</v>
      </c>
      <c r="CI50" s="89">
        <f t="shared" si="75"/>
        <v>0</v>
      </c>
      <c r="CJ50" s="89">
        <f t="shared" si="75"/>
        <v>0</v>
      </c>
      <c r="CK50" s="89">
        <f t="shared" si="75"/>
        <v>0</v>
      </c>
      <c r="CL50" s="89">
        <f t="shared" si="75"/>
        <v>0</v>
      </c>
      <c r="CM50" s="89">
        <f t="shared" si="75"/>
        <v>0</v>
      </c>
      <c r="CN50" s="89">
        <f t="shared" si="75"/>
        <v>0</v>
      </c>
      <c r="CO50" s="89">
        <f t="shared" si="75"/>
        <v>0</v>
      </c>
      <c r="CP50" s="89">
        <f t="shared" si="75"/>
        <v>0</v>
      </c>
      <c r="CQ50" s="89">
        <f t="shared" si="75"/>
        <v>0</v>
      </c>
      <c r="CR50" s="89">
        <f t="shared" si="75"/>
        <v>0</v>
      </c>
      <c r="CS50" s="89">
        <f t="shared" si="75"/>
        <v>0</v>
      </c>
      <c r="CT50" s="89">
        <f t="shared" ref="CT50:DI66" si="77">BO50*30</f>
        <v>0</v>
      </c>
      <c r="CU50" s="89">
        <f t="shared" si="76"/>
        <v>0</v>
      </c>
      <c r="CV50" s="89">
        <f t="shared" si="76"/>
        <v>0</v>
      </c>
      <c r="CW50" s="89">
        <f t="shared" si="76"/>
        <v>0</v>
      </c>
      <c r="CX50" s="89">
        <f t="shared" si="76"/>
        <v>0</v>
      </c>
      <c r="CY50" s="89">
        <f t="shared" si="76"/>
        <v>0</v>
      </c>
      <c r="CZ50" s="89">
        <f t="shared" si="76"/>
        <v>0</v>
      </c>
      <c r="DA50" s="89">
        <f t="shared" si="76"/>
        <v>0</v>
      </c>
      <c r="DB50" s="89">
        <f t="shared" si="76"/>
        <v>0</v>
      </c>
      <c r="DC50" s="89">
        <f t="shared" si="76"/>
        <v>0</v>
      </c>
      <c r="DD50" s="89">
        <f t="shared" si="76"/>
        <v>0</v>
      </c>
      <c r="DE50" s="89">
        <f t="shared" si="76"/>
        <v>0</v>
      </c>
      <c r="DF50" s="89">
        <f t="shared" si="76"/>
        <v>0</v>
      </c>
      <c r="DG50" s="89">
        <f t="shared" si="74"/>
        <v>0</v>
      </c>
      <c r="DH50" s="89">
        <f t="shared" si="74"/>
        <v>0</v>
      </c>
      <c r="DI50" s="89">
        <f t="shared" si="74"/>
        <v>0</v>
      </c>
      <c r="DJ50" s="87">
        <f>VLOOKUP(CE50,'113勞保勞退單日級距表-僑生-請勿更改表內數字'!$B$4:$D$57,3,TRUE)</f>
        <v>0</v>
      </c>
      <c r="DK50" s="87">
        <f>VLOOKUP(CF50,'113勞保勞退單日級距表-僑生-請勿更改表內數字'!$B$4:$D$57,3,TRUE)</f>
        <v>0</v>
      </c>
      <c r="DL50" s="87">
        <f>VLOOKUP(CG50,'113勞保勞退單日級距表-僑生-請勿更改表內數字'!$B$4:$D$57,3,TRUE)</f>
        <v>0</v>
      </c>
      <c r="DM50" s="87">
        <f>VLOOKUP(CH50,'113勞保勞退單日級距表-僑生-請勿更改表內數字'!$B$4:$D$57,3,TRUE)</f>
        <v>0</v>
      </c>
      <c r="DN50" s="87">
        <f>VLOOKUP(CI50,'113勞保勞退單日級距表-僑生-請勿更改表內數字'!$B$4:$D$57,3,TRUE)</f>
        <v>0</v>
      </c>
      <c r="DO50" s="87">
        <f>VLOOKUP(CJ50,'113勞保勞退單日級距表-僑生-請勿更改表內數字'!$B$4:$D$57,3,TRUE)</f>
        <v>0</v>
      </c>
      <c r="DP50" s="87">
        <f>VLOOKUP(CK50,'113勞保勞退單日級距表-僑生-請勿更改表內數字'!$B$4:$D$57,3,TRUE)</f>
        <v>0</v>
      </c>
      <c r="DQ50" s="87">
        <f>VLOOKUP(CL50,'113勞保勞退單日級距表-僑生-請勿更改表內數字'!$B$4:$D$57,3,TRUE)</f>
        <v>0</v>
      </c>
      <c r="DR50" s="87">
        <f>VLOOKUP(CM50,'113勞保勞退單日級距表-僑生-請勿更改表內數字'!$B$4:$D$57,3,TRUE)</f>
        <v>0</v>
      </c>
      <c r="DS50" s="87">
        <f>VLOOKUP(CN50,'113勞保勞退單日級距表-僑生-請勿更改表內數字'!$B$4:$D$57,3,TRUE)</f>
        <v>0</v>
      </c>
      <c r="DT50" s="87">
        <f>VLOOKUP(CO50,'113勞保勞退單日級距表-僑生-請勿更改表內數字'!$B$4:$D$57,3,TRUE)</f>
        <v>0</v>
      </c>
      <c r="DU50" s="87">
        <f>VLOOKUP(CP50,'113勞保勞退單日級距表-僑生-請勿更改表內數字'!$B$4:$D$57,3,TRUE)</f>
        <v>0</v>
      </c>
      <c r="DV50" s="87">
        <f>VLOOKUP(CQ50,'113勞保勞退單日級距表-僑生-請勿更改表內數字'!$B$4:$D$57,3,TRUE)</f>
        <v>0</v>
      </c>
      <c r="DW50" s="87">
        <f>VLOOKUP(CR50,'113勞保勞退單日級距表-僑生-請勿更改表內數字'!$B$4:$D$57,3,TRUE)</f>
        <v>0</v>
      </c>
      <c r="DX50" s="87">
        <f>VLOOKUP(CS50,'113勞保勞退單日級距表-僑生-請勿更改表內數字'!$B$4:$D$57,3,TRUE)</f>
        <v>0</v>
      </c>
      <c r="DY50" s="87">
        <f>VLOOKUP(CT50,'113勞保勞退單日級距表-僑生-請勿更改表內數字'!$B$4:$D$57,3,TRUE)</f>
        <v>0</v>
      </c>
      <c r="DZ50" s="87">
        <f>VLOOKUP(CU50,'113勞保勞退單日級距表-僑生-請勿更改表內數字'!$B$4:$D$57,3,TRUE)</f>
        <v>0</v>
      </c>
      <c r="EA50" s="87">
        <f>VLOOKUP(CV50,'113勞保勞退單日級距表-僑生-請勿更改表內數字'!$B$4:$D$57,3,TRUE)</f>
        <v>0</v>
      </c>
      <c r="EB50" s="87">
        <f>VLOOKUP(CW50,'113勞保勞退單日級距表-僑生-請勿更改表內數字'!$B$4:$D$57,3,TRUE)</f>
        <v>0</v>
      </c>
      <c r="EC50" s="87">
        <f>VLOOKUP(CX50,'113勞保勞退單日級距表-僑生-請勿更改表內數字'!$B$4:$D$57,3,TRUE)</f>
        <v>0</v>
      </c>
      <c r="ED50" s="87">
        <f>VLOOKUP(CY50,'113勞保勞退單日級距表-僑生-請勿更改表內數字'!$B$4:$D$57,3,TRUE)</f>
        <v>0</v>
      </c>
      <c r="EE50" s="87">
        <f>VLOOKUP(CZ50,'113勞保勞退單日級距表-僑生-請勿更改表內數字'!$B$4:$D$57,3,TRUE)</f>
        <v>0</v>
      </c>
      <c r="EF50" s="87">
        <f>VLOOKUP(DA50,'113勞保勞退單日級距表-僑生-請勿更改表內數字'!$B$4:$D$57,3,TRUE)</f>
        <v>0</v>
      </c>
      <c r="EG50" s="87">
        <f>VLOOKUP(DB50,'113勞保勞退單日級距表-僑生-請勿更改表內數字'!$B$4:$D$57,3,TRUE)</f>
        <v>0</v>
      </c>
      <c r="EH50" s="87">
        <f>VLOOKUP(DC50,'113勞保勞退單日級距表-僑生-請勿更改表內數字'!$B$4:$D$57,3,TRUE)</f>
        <v>0</v>
      </c>
      <c r="EI50" s="87">
        <f>VLOOKUP(DD50,'113勞保勞退單日級距表-僑生-請勿更改表內數字'!$B$4:$D$57,3,TRUE)</f>
        <v>0</v>
      </c>
      <c r="EJ50" s="87">
        <f>VLOOKUP(DE50,'113勞保勞退單日級距表-僑生-請勿更改表內數字'!$B$4:$D$57,3,TRUE)</f>
        <v>0</v>
      </c>
      <c r="EK50" s="87">
        <f>VLOOKUP(DF50,'113勞保勞退單日級距表-僑生-請勿更改表內數字'!$B$4:$D$57,3,TRUE)</f>
        <v>0</v>
      </c>
      <c r="EL50" s="87">
        <f>VLOOKUP(DG50,'113勞保勞退單日級距表-僑生-請勿更改表內數字'!$B$4:$D$57,3,TRUE)</f>
        <v>0</v>
      </c>
      <c r="EM50" s="87">
        <f>VLOOKUP(DH50,'113勞保勞退單日級距表-僑生-請勿更改表內數字'!$B$4:$D$57,3,TRUE)</f>
        <v>0</v>
      </c>
      <c r="EN50" s="87">
        <f>VLOOKUP(DI50,'113勞保勞退單日級距表-僑生-請勿更改表內數字'!$B$4:$D$57,3,TRUE)</f>
        <v>0</v>
      </c>
      <c r="EO50" s="90">
        <f>VLOOKUP(CE50,'113勞保勞退單日級距表-僑生-請勿更改表內數字'!$B$4:$E$57,4,TRUE)</f>
        <v>0</v>
      </c>
      <c r="EP50" s="90">
        <f>VLOOKUP(CF50,'113勞保勞退單日級距表-僑生-請勿更改表內數字'!$B$4:$E$57,4,TRUE)</f>
        <v>0</v>
      </c>
      <c r="EQ50" s="90">
        <f>VLOOKUP(CG50,'113勞保勞退單日級距表-僑生-請勿更改表內數字'!$B$4:$E$57,4,TRUE)</f>
        <v>0</v>
      </c>
      <c r="ER50" s="90">
        <f>VLOOKUP(CH50,'113勞保勞退單日級距表-僑生-請勿更改表內數字'!$B$4:$E$57,4,TRUE)</f>
        <v>0</v>
      </c>
      <c r="ES50" s="90">
        <f>VLOOKUP(CI50,'113勞保勞退單日級距表-僑生-請勿更改表內數字'!$B$4:$E$57,4,TRUE)</f>
        <v>0</v>
      </c>
      <c r="ET50" s="90">
        <f>VLOOKUP(CJ50,'113勞保勞退單日級距表-僑生-請勿更改表內數字'!$B$4:$E$57,4,TRUE)</f>
        <v>0</v>
      </c>
      <c r="EU50" s="90">
        <f>VLOOKUP(CK50,'113勞保勞退單日級距表-僑生-請勿更改表內數字'!$B$4:$E$57,4,TRUE)</f>
        <v>0</v>
      </c>
      <c r="EV50" s="90">
        <f>VLOOKUP(CL50,'113勞保勞退單日級距表-僑生-請勿更改表內數字'!$B$4:$E$57,4,TRUE)</f>
        <v>0</v>
      </c>
      <c r="EW50" s="90">
        <f>VLOOKUP(CM50,'113勞保勞退單日級距表-僑生-請勿更改表內數字'!$B$4:$E$57,4,TRUE)</f>
        <v>0</v>
      </c>
      <c r="EX50" s="90">
        <f>VLOOKUP(CN50,'113勞保勞退單日級距表-僑生-請勿更改表內數字'!$B$4:$E$57,4,TRUE)</f>
        <v>0</v>
      </c>
      <c r="EY50" s="90">
        <f>VLOOKUP(CO50,'113勞保勞退單日級距表-僑生-請勿更改表內數字'!$B$4:$E$57,4,TRUE)</f>
        <v>0</v>
      </c>
      <c r="EZ50" s="90">
        <f>VLOOKUP(CP50,'113勞保勞退單日級距表-僑生-請勿更改表內數字'!$B$4:$E$57,4,TRUE)</f>
        <v>0</v>
      </c>
      <c r="FA50" s="90">
        <f>VLOOKUP(CQ50,'113勞保勞退單日級距表-僑生-請勿更改表內數字'!$B$4:$E$57,4,TRUE)</f>
        <v>0</v>
      </c>
      <c r="FB50" s="90">
        <f>VLOOKUP(CR50,'113勞保勞退單日級距表-僑生-請勿更改表內數字'!$B$4:$E$57,4,TRUE)</f>
        <v>0</v>
      </c>
      <c r="FC50" s="90">
        <f>VLOOKUP(CS50,'113勞保勞退單日級距表-僑生-請勿更改表內數字'!$B$4:$E$57,4,TRUE)</f>
        <v>0</v>
      </c>
      <c r="FD50" s="90">
        <f>VLOOKUP(CT50,'113勞保勞退單日級距表-僑生-請勿更改表內數字'!$B$4:$E$57,4,TRUE)</f>
        <v>0</v>
      </c>
      <c r="FE50" s="90">
        <f>VLOOKUP(CU50,'113勞保勞退單日級距表-僑生-請勿更改表內數字'!$B$4:$E$57,4,TRUE)</f>
        <v>0</v>
      </c>
      <c r="FF50" s="90">
        <f>VLOOKUP(CV50,'113勞保勞退單日級距表-僑生-請勿更改表內數字'!$B$4:$E$57,4,TRUE)</f>
        <v>0</v>
      </c>
      <c r="FG50" s="90">
        <f>VLOOKUP(CW50,'113勞保勞退單日級距表-僑生-請勿更改表內數字'!$B$4:$E$57,4,TRUE)</f>
        <v>0</v>
      </c>
      <c r="FH50" s="90">
        <f>VLOOKUP(CX50,'113勞保勞退單日級距表-僑生-請勿更改表內數字'!$B$4:$E$57,4,TRUE)</f>
        <v>0</v>
      </c>
      <c r="FI50" s="90">
        <f>VLOOKUP(CY50,'113勞保勞退單日級距表-僑生-請勿更改表內數字'!$B$4:$E$57,4,TRUE)</f>
        <v>0</v>
      </c>
      <c r="FJ50" s="90">
        <f>VLOOKUP(CZ50,'113勞保勞退單日級距表-僑生-請勿更改表內數字'!$B$4:$E$57,4,TRUE)</f>
        <v>0</v>
      </c>
      <c r="FK50" s="90">
        <f>VLOOKUP(DA50,'113勞保勞退單日級距表-僑生-請勿更改表內數字'!$B$4:$E$57,4,TRUE)</f>
        <v>0</v>
      </c>
      <c r="FL50" s="90">
        <f>VLOOKUP(DB50,'113勞保勞退單日級距表-僑生-請勿更改表內數字'!$B$4:$E$57,4,TRUE)</f>
        <v>0</v>
      </c>
      <c r="FM50" s="90">
        <f>VLOOKUP(DC50,'113勞保勞退單日級距表-僑生-請勿更改表內數字'!$B$4:$E$57,4,TRUE)</f>
        <v>0</v>
      </c>
      <c r="FN50" s="90">
        <f>VLOOKUP(DD50,'113勞保勞退單日級距表-僑生-請勿更改表內數字'!$B$4:$E$57,4,TRUE)</f>
        <v>0</v>
      </c>
      <c r="FO50" s="90">
        <f>VLOOKUP(DE50,'113勞保勞退單日級距表-僑生-請勿更改表內數字'!$B$4:$E$57,4,TRUE)</f>
        <v>0</v>
      </c>
      <c r="FP50" s="90">
        <f>VLOOKUP(DF50,'113勞保勞退單日級距表-僑生-請勿更改表內數字'!$B$4:$E$57,4,TRUE)</f>
        <v>0</v>
      </c>
      <c r="FQ50" s="90">
        <f>VLOOKUP(DG50,'113勞保勞退單日級距表-僑生-請勿更改表內數字'!$B$4:$E$57,4,TRUE)</f>
        <v>0</v>
      </c>
      <c r="FR50" s="90">
        <f>VLOOKUP(DH50,'113勞保勞退單日級距表-僑生-請勿更改表內數字'!$B$4:$E$57,4,TRUE)</f>
        <v>0</v>
      </c>
      <c r="FS50" s="90">
        <f>VLOOKUP(DI50,'113勞保勞退單日級距表-僑生-請勿更改表內數字'!$B$4:$E$57,4,TRUE)</f>
        <v>0</v>
      </c>
    </row>
    <row r="51" spans="1:175" s="1" customFormat="1">
      <c r="A51" s="53"/>
      <c r="B51" s="120"/>
      <c r="C51" s="120"/>
      <c r="D51" s="121"/>
      <c r="E51" s="122"/>
      <c r="F51" s="109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8"/>
      <c r="AI51" s="118"/>
      <c r="AJ51" s="118"/>
      <c r="AK51" s="111"/>
      <c r="AL51" s="56"/>
      <c r="AM51" s="142"/>
      <c r="AN51" s="124"/>
      <c r="AO51" s="152"/>
      <c r="AP51" s="141">
        <f t="shared" si="0"/>
        <v>0</v>
      </c>
      <c r="AQ51" s="50">
        <f t="shared" si="1"/>
        <v>0</v>
      </c>
      <c r="AR51" s="50">
        <f t="shared" si="2"/>
        <v>0</v>
      </c>
      <c r="AS51" s="138">
        <f t="shared" si="39"/>
        <v>0</v>
      </c>
      <c r="AT51" s="131">
        <f>VLOOKUP(AS51,'113勞保勞退單日級距表-僑生-請勿更改表內數字'!$B$4:$D$57,3,TRUE)*AP51</f>
        <v>0</v>
      </c>
      <c r="AU51" s="131">
        <f>VLOOKUP(AS51,'113勞保勞退單日級距表-僑生-請勿更改表內數字'!$B$4:$E$57,4,TRUE)*AP51</f>
        <v>0</v>
      </c>
      <c r="AV51" s="59">
        <f t="shared" si="3"/>
        <v>0</v>
      </c>
      <c r="AW51" s="158">
        <f t="shared" si="42"/>
        <v>0</v>
      </c>
      <c r="AX51" s="59">
        <v>0</v>
      </c>
      <c r="AY51" s="59">
        <f t="shared" si="5"/>
        <v>0</v>
      </c>
      <c r="AZ51" s="87">
        <f t="shared" si="43"/>
        <v>0</v>
      </c>
      <c r="BA51" s="87">
        <f t="shared" si="44"/>
        <v>0</v>
      </c>
      <c r="BB51" s="87">
        <f t="shared" si="45"/>
        <v>0</v>
      </c>
      <c r="BC51" s="87">
        <f t="shared" si="46"/>
        <v>0</v>
      </c>
      <c r="BD51" s="87">
        <f t="shared" si="47"/>
        <v>0</v>
      </c>
      <c r="BE51" s="87">
        <f t="shared" si="48"/>
        <v>0</v>
      </c>
      <c r="BF51" s="87">
        <f t="shared" si="49"/>
        <v>0</v>
      </c>
      <c r="BG51" s="87">
        <f t="shared" si="50"/>
        <v>0</v>
      </c>
      <c r="BH51" s="87">
        <f t="shared" si="51"/>
        <v>0</v>
      </c>
      <c r="BI51" s="87">
        <f t="shared" si="52"/>
        <v>0</v>
      </c>
      <c r="BJ51" s="87">
        <f t="shared" si="53"/>
        <v>0</v>
      </c>
      <c r="BK51" s="87">
        <f t="shared" si="54"/>
        <v>0</v>
      </c>
      <c r="BL51" s="87">
        <f t="shared" si="55"/>
        <v>0</v>
      </c>
      <c r="BM51" s="87">
        <f t="shared" si="56"/>
        <v>0</v>
      </c>
      <c r="BN51" s="87">
        <f t="shared" si="57"/>
        <v>0</v>
      </c>
      <c r="BO51" s="87">
        <f t="shared" si="58"/>
        <v>0</v>
      </c>
      <c r="BP51" s="87">
        <f t="shared" si="59"/>
        <v>0</v>
      </c>
      <c r="BQ51" s="87">
        <f t="shared" si="60"/>
        <v>0</v>
      </c>
      <c r="BR51" s="87">
        <f t="shared" si="61"/>
        <v>0</v>
      </c>
      <c r="BS51" s="87">
        <f t="shared" si="62"/>
        <v>0</v>
      </c>
      <c r="BT51" s="87">
        <f t="shared" si="63"/>
        <v>0</v>
      </c>
      <c r="BU51" s="87">
        <f t="shared" si="64"/>
        <v>0</v>
      </c>
      <c r="BV51" s="87">
        <f t="shared" si="65"/>
        <v>0</v>
      </c>
      <c r="BW51" s="87">
        <f t="shared" si="66"/>
        <v>0</v>
      </c>
      <c r="BX51" s="87">
        <f t="shared" si="67"/>
        <v>0</v>
      </c>
      <c r="BY51" s="87">
        <f t="shared" si="68"/>
        <v>0</v>
      </c>
      <c r="BZ51" s="87">
        <f t="shared" si="69"/>
        <v>0</v>
      </c>
      <c r="CA51" s="87">
        <f t="shared" si="70"/>
        <v>0</v>
      </c>
      <c r="CB51" s="87">
        <f t="shared" si="71"/>
        <v>0</v>
      </c>
      <c r="CC51" s="87">
        <f t="shared" si="72"/>
        <v>0</v>
      </c>
      <c r="CD51" s="87">
        <f t="shared" si="73"/>
        <v>0</v>
      </c>
      <c r="CE51" s="89">
        <f t="shared" ref="CE51:CS66" si="78">AZ51*30</f>
        <v>0</v>
      </c>
      <c r="CF51" s="89">
        <f t="shared" si="78"/>
        <v>0</v>
      </c>
      <c r="CG51" s="89">
        <f t="shared" si="78"/>
        <v>0</v>
      </c>
      <c r="CH51" s="89">
        <f t="shared" si="78"/>
        <v>0</v>
      </c>
      <c r="CI51" s="89">
        <f t="shared" si="78"/>
        <v>0</v>
      </c>
      <c r="CJ51" s="89">
        <f t="shared" si="78"/>
        <v>0</v>
      </c>
      <c r="CK51" s="89">
        <f t="shared" si="78"/>
        <v>0</v>
      </c>
      <c r="CL51" s="89">
        <f t="shared" si="78"/>
        <v>0</v>
      </c>
      <c r="CM51" s="89">
        <f t="shared" si="78"/>
        <v>0</v>
      </c>
      <c r="CN51" s="89">
        <f t="shared" si="78"/>
        <v>0</v>
      </c>
      <c r="CO51" s="89">
        <f t="shared" si="78"/>
        <v>0</v>
      </c>
      <c r="CP51" s="89">
        <f t="shared" si="78"/>
        <v>0</v>
      </c>
      <c r="CQ51" s="89">
        <f t="shared" si="78"/>
        <v>0</v>
      </c>
      <c r="CR51" s="89">
        <f t="shared" si="78"/>
        <v>0</v>
      </c>
      <c r="CS51" s="89">
        <f t="shared" si="78"/>
        <v>0</v>
      </c>
      <c r="CT51" s="89">
        <f t="shared" si="77"/>
        <v>0</v>
      </c>
      <c r="CU51" s="89">
        <f t="shared" si="76"/>
        <v>0</v>
      </c>
      <c r="CV51" s="89">
        <f t="shared" si="76"/>
        <v>0</v>
      </c>
      <c r="CW51" s="89">
        <f t="shared" si="76"/>
        <v>0</v>
      </c>
      <c r="CX51" s="89">
        <f t="shared" si="76"/>
        <v>0</v>
      </c>
      <c r="CY51" s="89">
        <f t="shared" si="76"/>
        <v>0</v>
      </c>
      <c r="CZ51" s="89">
        <f t="shared" si="76"/>
        <v>0</v>
      </c>
      <c r="DA51" s="89">
        <f t="shared" si="76"/>
        <v>0</v>
      </c>
      <c r="DB51" s="89">
        <f t="shared" si="76"/>
        <v>0</v>
      </c>
      <c r="DC51" s="89">
        <f t="shared" si="76"/>
        <v>0</v>
      </c>
      <c r="DD51" s="89">
        <f t="shared" si="76"/>
        <v>0</v>
      </c>
      <c r="DE51" s="89">
        <f t="shared" si="76"/>
        <v>0</v>
      </c>
      <c r="DF51" s="89">
        <f t="shared" si="76"/>
        <v>0</v>
      </c>
      <c r="DG51" s="89">
        <f t="shared" si="74"/>
        <v>0</v>
      </c>
      <c r="DH51" s="89">
        <f t="shared" si="74"/>
        <v>0</v>
      </c>
      <c r="DI51" s="89">
        <f t="shared" si="74"/>
        <v>0</v>
      </c>
      <c r="DJ51" s="87">
        <f>VLOOKUP(CE51,'113勞保勞退單日級距表-僑生-請勿更改表內數字'!$B$4:$D$57,3,TRUE)</f>
        <v>0</v>
      </c>
      <c r="DK51" s="87">
        <f>VLOOKUP(CF51,'113勞保勞退單日級距表-僑生-請勿更改表內數字'!$B$4:$D$57,3,TRUE)</f>
        <v>0</v>
      </c>
      <c r="DL51" s="87">
        <f>VLOOKUP(CG51,'113勞保勞退單日級距表-僑生-請勿更改表內數字'!$B$4:$D$57,3,TRUE)</f>
        <v>0</v>
      </c>
      <c r="DM51" s="87">
        <f>VLOOKUP(CH51,'113勞保勞退單日級距表-僑生-請勿更改表內數字'!$B$4:$D$57,3,TRUE)</f>
        <v>0</v>
      </c>
      <c r="DN51" s="87">
        <f>VLOOKUP(CI51,'113勞保勞退單日級距表-僑生-請勿更改表內數字'!$B$4:$D$57,3,TRUE)</f>
        <v>0</v>
      </c>
      <c r="DO51" s="87">
        <f>VLOOKUP(CJ51,'113勞保勞退單日級距表-僑生-請勿更改表內數字'!$B$4:$D$57,3,TRUE)</f>
        <v>0</v>
      </c>
      <c r="DP51" s="87">
        <f>VLOOKUP(CK51,'113勞保勞退單日級距表-僑生-請勿更改表內數字'!$B$4:$D$57,3,TRUE)</f>
        <v>0</v>
      </c>
      <c r="DQ51" s="87">
        <f>VLOOKUP(CL51,'113勞保勞退單日級距表-僑生-請勿更改表內數字'!$B$4:$D$57,3,TRUE)</f>
        <v>0</v>
      </c>
      <c r="DR51" s="87">
        <f>VLOOKUP(CM51,'113勞保勞退單日級距表-僑生-請勿更改表內數字'!$B$4:$D$57,3,TRUE)</f>
        <v>0</v>
      </c>
      <c r="DS51" s="87">
        <f>VLOOKUP(CN51,'113勞保勞退單日級距表-僑生-請勿更改表內數字'!$B$4:$D$57,3,TRUE)</f>
        <v>0</v>
      </c>
      <c r="DT51" s="87">
        <f>VLOOKUP(CO51,'113勞保勞退單日級距表-僑生-請勿更改表內數字'!$B$4:$D$57,3,TRUE)</f>
        <v>0</v>
      </c>
      <c r="DU51" s="87">
        <f>VLOOKUP(CP51,'113勞保勞退單日級距表-僑生-請勿更改表內數字'!$B$4:$D$57,3,TRUE)</f>
        <v>0</v>
      </c>
      <c r="DV51" s="87">
        <f>VLOOKUP(CQ51,'113勞保勞退單日級距表-僑生-請勿更改表內數字'!$B$4:$D$57,3,TRUE)</f>
        <v>0</v>
      </c>
      <c r="DW51" s="87">
        <f>VLOOKUP(CR51,'113勞保勞退單日級距表-僑生-請勿更改表內數字'!$B$4:$D$57,3,TRUE)</f>
        <v>0</v>
      </c>
      <c r="DX51" s="87">
        <f>VLOOKUP(CS51,'113勞保勞退單日級距表-僑生-請勿更改表內數字'!$B$4:$D$57,3,TRUE)</f>
        <v>0</v>
      </c>
      <c r="DY51" s="87">
        <f>VLOOKUP(CT51,'113勞保勞退單日級距表-僑生-請勿更改表內數字'!$B$4:$D$57,3,TRUE)</f>
        <v>0</v>
      </c>
      <c r="DZ51" s="87">
        <f>VLOOKUP(CU51,'113勞保勞退單日級距表-僑生-請勿更改表內數字'!$B$4:$D$57,3,TRUE)</f>
        <v>0</v>
      </c>
      <c r="EA51" s="87">
        <f>VLOOKUP(CV51,'113勞保勞退單日級距表-僑生-請勿更改表內數字'!$B$4:$D$57,3,TRUE)</f>
        <v>0</v>
      </c>
      <c r="EB51" s="87">
        <f>VLOOKUP(CW51,'113勞保勞退單日級距表-僑生-請勿更改表內數字'!$B$4:$D$57,3,TRUE)</f>
        <v>0</v>
      </c>
      <c r="EC51" s="87">
        <f>VLOOKUP(CX51,'113勞保勞退單日級距表-僑生-請勿更改表內數字'!$B$4:$D$57,3,TRUE)</f>
        <v>0</v>
      </c>
      <c r="ED51" s="87">
        <f>VLOOKUP(CY51,'113勞保勞退單日級距表-僑生-請勿更改表內數字'!$B$4:$D$57,3,TRUE)</f>
        <v>0</v>
      </c>
      <c r="EE51" s="87">
        <f>VLOOKUP(CZ51,'113勞保勞退單日級距表-僑生-請勿更改表內數字'!$B$4:$D$57,3,TRUE)</f>
        <v>0</v>
      </c>
      <c r="EF51" s="87">
        <f>VLOOKUP(DA51,'113勞保勞退單日級距表-僑生-請勿更改表內數字'!$B$4:$D$57,3,TRUE)</f>
        <v>0</v>
      </c>
      <c r="EG51" s="87">
        <f>VLOOKUP(DB51,'113勞保勞退單日級距表-僑生-請勿更改表內數字'!$B$4:$D$57,3,TRUE)</f>
        <v>0</v>
      </c>
      <c r="EH51" s="87">
        <f>VLOOKUP(DC51,'113勞保勞退單日級距表-僑生-請勿更改表內數字'!$B$4:$D$57,3,TRUE)</f>
        <v>0</v>
      </c>
      <c r="EI51" s="87">
        <f>VLOOKUP(DD51,'113勞保勞退單日級距表-僑生-請勿更改表內數字'!$B$4:$D$57,3,TRUE)</f>
        <v>0</v>
      </c>
      <c r="EJ51" s="87">
        <f>VLOOKUP(DE51,'113勞保勞退單日級距表-僑生-請勿更改表內數字'!$B$4:$D$57,3,TRUE)</f>
        <v>0</v>
      </c>
      <c r="EK51" s="87">
        <f>VLOOKUP(DF51,'113勞保勞退單日級距表-僑生-請勿更改表內數字'!$B$4:$D$57,3,TRUE)</f>
        <v>0</v>
      </c>
      <c r="EL51" s="87">
        <f>VLOOKUP(DG51,'113勞保勞退單日級距表-僑生-請勿更改表內數字'!$B$4:$D$57,3,TRUE)</f>
        <v>0</v>
      </c>
      <c r="EM51" s="87">
        <f>VLOOKUP(DH51,'113勞保勞退單日級距表-僑生-請勿更改表內數字'!$B$4:$D$57,3,TRUE)</f>
        <v>0</v>
      </c>
      <c r="EN51" s="87">
        <f>VLOOKUP(DI51,'113勞保勞退單日級距表-僑生-請勿更改表內數字'!$B$4:$D$57,3,TRUE)</f>
        <v>0</v>
      </c>
      <c r="EO51" s="90">
        <f>VLOOKUP(CE51,'113勞保勞退單日級距表-僑生-請勿更改表內數字'!$B$4:$E$57,4,TRUE)</f>
        <v>0</v>
      </c>
      <c r="EP51" s="90">
        <f>VLOOKUP(CF51,'113勞保勞退單日級距表-僑生-請勿更改表內數字'!$B$4:$E$57,4,TRUE)</f>
        <v>0</v>
      </c>
      <c r="EQ51" s="90">
        <f>VLOOKUP(CG51,'113勞保勞退單日級距表-僑生-請勿更改表內數字'!$B$4:$E$57,4,TRUE)</f>
        <v>0</v>
      </c>
      <c r="ER51" s="90">
        <f>VLOOKUP(CH51,'113勞保勞退單日級距表-僑生-請勿更改表內數字'!$B$4:$E$57,4,TRUE)</f>
        <v>0</v>
      </c>
      <c r="ES51" s="90">
        <f>VLOOKUP(CI51,'113勞保勞退單日級距表-僑生-請勿更改表內數字'!$B$4:$E$57,4,TRUE)</f>
        <v>0</v>
      </c>
      <c r="ET51" s="90">
        <f>VLOOKUP(CJ51,'113勞保勞退單日級距表-僑生-請勿更改表內數字'!$B$4:$E$57,4,TRUE)</f>
        <v>0</v>
      </c>
      <c r="EU51" s="90">
        <f>VLOOKUP(CK51,'113勞保勞退單日級距表-僑生-請勿更改表內數字'!$B$4:$E$57,4,TRUE)</f>
        <v>0</v>
      </c>
      <c r="EV51" s="90">
        <f>VLOOKUP(CL51,'113勞保勞退單日級距表-僑生-請勿更改表內數字'!$B$4:$E$57,4,TRUE)</f>
        <v>0</v>
      </c>
      <c r="EW51" s="90">
        <f>VLOOKUP(CM51,'113勞保勞退單日級距表-僑生-請勿更改表內數字'!$B$4:$E$57,4,TRUE)</f>
        <v>0</v>
      </c>
      <c r="EX51" s="90">
        <f>VLOOKUP(CN51,'113勞保勞退單日級距表-僑生-請勿更改表內數字'!$B$4:$E$57,4,TRUE)</f>
        <v>0</v>
      </c>
      <c r="EY51" s="90">
        <f>VLOOKUP(CO51,'113勞保勞退單日級距表-僑生-請勿更改表內數字'!$B$4:$E$57,4,TRUE)</f>
        <v>0</v>
      </c>
      <c r="EZ51" s="90">
        <f>VLOOKUP(CP51,'113勞保勞退單日級距表-僑生-請勿更改表內數字'!$B$4:$E$57,4,TRUE)</f>
        <v>0</v>
      </c>
      <c r="FA51" s="90">
        <f>VLOOKUP(CQ51,'113勞保勞退單日級距表-僑生-請勿更改表內數字'!$B$4:$E$57,4,TRUE)</f>
        <v>0</v>
      </c>
      <c r="FB51" s="90">
        <f>VLOOKUP(CR51,'113勞保勞退單日級距表-僑生-請勿更改表內數字'!$B$4:$E$57,4,TRUE)</f>
        <v>0</v>
      </c>
      <c r="FC51" s="90">
        <f>VLOOKUP(CS51,'113勞保勞退單日級距表-僑生-請勿更改表內數字'!$B$4:$E$57,4,TRUE)</f>
        <v>0</v>
      </c>
      <c r="FD51" s="90">
        <f>VLOOKUP(CT51,'113勞保勞退單日級距表-僑生-請勿更改表內數字'!$B$4:$E$57,4,TRUE)</f>
        <v>0</v>
      </c>
      <c r="FE51" s="90">
        <f>VLOOKUP(CU51,'113勞保勞退單日級距表-僑生-請勿更改表內數字'!$B$4:$E$57,4,TRUE)</f>
        <v>0</v>
      </c>
      <c r="FF51" s="90">
        <f>VLOOKUP(CV51,'113勞保勞退單日級距表-僑生-請勿更改表內數字'!$B$4:$E$57,4,TRUE)</f>
        <v>0</v>
      </c>
      <c r="FG51" s="90">
        <f>VLOOKUP(CW51,'113勞保勞退單日級距表-僑生-請勿更改表內數字'!$B$4:$E$57,4,TRUE)</f>
        <v>0</v>
      </c>
      <c r="FH51" s="90">
        <f>VLOOKUP(CX51,'113勞保勞退單日級距表-僑生-請勿更改表內數字'!$B$4:$E$57,4,TRUE)</f>
        <v>0</v>
      </c>
      <c r="FI51" s="90">
        <f>VLOOKUP(CY51,'113勞保勞退單日級距表-僑生-請勿更改表內數字'!$B$4:$E$57,4,TRUE)</f>
        <v>0</v>
      </c>
      <c r="FJ51" s="90">
        <f>VLOOKUP(CZ51,'113勞保勞退單日級距表-僑生-請勿更改表內數字'!$B$4:$E$57,4,TRUE)</f>
        <v>0</v>
      </c>
      <c r="FK51" s="90">
        <f>VLOOKUP(DA51,'113勞保勞退單日級距表-僑生-請勿更改表內數字'!$B$4:$E$57,4,TRUE)</f>
        <v>0</v>
      </c>
      <c r="FL51" s="90">
        <f>VLOOKUP(DB51,'113勞保勞退單日級距表-僑生-請勿更改表內數字'!$B$4:$E$57,4,TRUE)</f>
        <v>0</v>
      </c>
      <c r="FM51" s="90">
        <f>VLOOKUP(DC51,'113勞保勞退單日級距表-僑生-請勿更改表內數字'!$B$4:$E$57,4,TRUE)</f>
        <v>0</v>
      </c>
      <c r="FN51" s="90">
        <f>VLOOKUP(DD51,'113勞保勞退單日級距表-僑生-請勿更改表內數字'!$B$4:$E$57,4,TRUE)</f>
        <v>0</v>
      </c>
      <c r="FO51" s="90">
        <f>VLOOKUP(DE51,'113勞保勞退單日級距表-僑生-請勿更改表內數字'!$B$4:$E$57,4,TRUE)</f>
        <v>0</v>
      </c>
      <c r="FP51" s="90">
        <f>VLOOKUP(DF51,'113勞保勞退單日級距表-僑生-請勿更改表內數字'!$B$4:$E$57,4,TRUE)</f>
        <v>0</v>
      </c>
      <c r="FQ51" s="90">
        <f>VLOOKUP(DG51,'113勞保勞退單日級距表-僑生-請勿更改表內數字'!$B$4:$E$57,4,TRUE)</f>
        <v>0</v>
      </c>
      <c r="FR51" s="90">
        <f>VLOOKUP(DH51,'113勞保勞退單日級距表-僑生-請勿更改表內數字'!$B$4:$E$57,4,TRUE)</f>
        <v>0</v>
      </c>
      <c r="FS51" s="90">
        <f>VLOOKUP(DI51,'113勞保勞退單日級距表-僑生-請勿更改表內數字'!$B$4:$E$57,4,TRUE)</f>
        <v>0</v>
      </c>
    </row>
    <row r="52" spans="1:175" s="48" customFormat="1">
      <c r="A52" s="53"/>
      <c r="B52" s="118"/>
      <c r="C52" s="118"/>
      <c r="D52" s="122"/>
      <c r="E52" s="72"/>
      <c r="F52" s="72"/>
      <c r="G52" s="115"/>
      <c r="H52" s="115"/>
      <c r="I52" s="115"/>
      <c r="J52" s="115"/>
      <c r="K52" s="115"/>
      <c r="L52" s="115"/>
      <c r="M52" s="111"/>
      <c r="N52" s="115"/>
      <c r="O52" s="115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8"/>
      <c r="AI52" s="118"/>
      <c r="AJ52" s="118"/>
      <c r="AK52" s="111"/>
      <c r="AL52" s="56"/>
      <c r="AM52" s="142"/>
      <c r="AN52" s="124"/>
      <c r="AO52" s="147"/>
      <c r="AP52" s="141">
        <f t="shared" si="0"/>
        <v>0</v>
      </c>
      <c r="AQ52" s="50">
        <f t="shared" si="1"/>
        <v>0</v>
      </c>
      <c r="AR52" s="50">
        <f t="shared" si="2"/>
        <v>0</v>
      </c>
      <c r="AS52" s="138">
        <f t="shared" si="39"/>
        <v>0</v>
      </c>
      <c r="AT52" s="131">
        <f>VLOOKUP(AS52,'113勞保勞退單日級距表-僑生-請勿更改表內數字'!$B$4:$D$57,3,TRUE)*AP52</f>
        <v>0</v>
      </c>
      <c r="AU52" s="131">
        <f>VLOOKUP(AS52,'113勞保勞退單日級距表-僑生-請勿更改表內數字'!$B$4:$E$57,4,TRUE)*AP52</f>
        <v>0</v>
      </c>
      <c r="AV52" s="59">
        <f t="shared" si="3"/>
        <v>0</v>
      </c>
      <c r="AW52" s="158">
        <f t="shared" si="42"/>
        <v>0</v>
      </c>
      <c r="AX52" s="59">
        <v>0</v>
      </c>
      <c r="AY52" s="59">
        <f t="shared" si="5"/>
        <v>0</v>
      </c>
      <c r="AZ52" s="87">
        <f t="shared" si="43"/>
        <v>0</v>
      </c>
      <c r="BA52" s="87">
        <f t="shared" si="44"/>
        <v>0</v>
      </c>
      <c r="BB52" s="87">
        <f t="shared" si="45"/>
        <v>0</v>
      </c>
      <c r="BC52" s="87">
        <f t="shared" si="46"/>
        <v>0</v>
      </c>
      <c r="BD52" s="87">
        <f t="shared" si="47"/>
        <v>0</v>
      </c>
      <c r="BE52" s="87">
        <f t="shared" si="48"/>
        <v>0</v>
      </c>
      <c r="BF52" s="87">
        <f t="shared" si="49"/>
        <v>0</v>
      </c>
      <c r="BG52" s="87">
        <f t="shared" si="50"/>
        <v>0</v>
      </c>
      <c r="BH52" s="87">
        <f t="shared" si="51"/>
        <v>0</v>
      </c>
      <c r="BI52" s="87">
        <f t="shared" si="52"/>
        <v>0</v>
      </c>
      <c r="BJ52" s="87">
        <f t="shared" si="53"/>
        <v>0</v>
      </c>
      <c r="BK52" s="87">
        <f t="shared" si="54"/>
        <v>0</v>
      </c>
      <c r="BL52" s="87">
        <f t="shared" si="55"/>
        <v>0</v>
      </c>
      <c r="BM52" s="87">
        <f t="shared" si="56"/>
        <v>0</v>
      </c>
      <c r="BN52" s="87">
        <f t="shared" si="57"/>
        <v>0</v>
      </c>
      <c r="BO52" s="87">
        <f t="shared" si="58"/>
        <v>0</v>
      </c>
      <c r="BP52" s="87">
        <f t="shared" si="59"/>
        <v>0</v>
      </c>
      <c r="BQ52" s="87">
        <f t="shared" si="60"/>
        <v>0</v>
      </c>
      <c r="BR52" s="87">
        <f t="shared" si="61"/>
        <v>0</v>
      </c>
      <c r="BS52" s="87">
        <f t="shared" si="62"/>
        <v>0</v>
      </c>
      <c r="BT52" s="87">
        <f t="shared" si="63"/>
        <v>0</v>
      </c>
      <c r="BU52" s="87">
        <f t="shared" si="64"/>
        <v>0</v>
      </c>
      <c r="BV52" s="87">
        <f t="shared" si="65"/>
        <v>0</v>
      </c>
      <c r="BW52" s="87">
        <f t="shared" si="66"/>
        <v>0</v>
      </c>
      <c r="BX52" s="87">
        <f t="shared" si="67"/>
        <v>0</v>
      </c>
      <c r="BY52" s="87">
        <f t="shared" si="68"/>
        <v>0</v>
      </c>
      <c r="BZ52" s="87">
        <f t="shared" si="69"/>
        <v>0</v>
      </c>
      <c r="CA52" s="87">
        <f t="shared" si="70"/>
        <v>0</v>
      </c>
      <c r="CB52" s="87">
        <f t="shared" si="71"/>
        <v>0</v>
      </c>
      <c r="CC52" s="87">
        <f t="shared" si="72"/>
        <v>0</v>
      </c>
      <c r="CD52" s="87">
        <f t="shared" si="73"/>
        <v>0</v>
      </c>
      <c r="CE52" s="117">
        <f t="shared" si="78"/>
        <v>0</v>
      </c>
      <c r="CF52" s="117">
        <f t="shared" si="78"/>
        <v>0</v>
      </c>
      <c r="CG52" s="117">
        <f t="shared" si="78"/>
        <v>0</v>
      </c>
      <c r="CH52" s="117">
        <f t="shared" si="78"/>
        <v>0</v>
      </c>
      <c r="CI52" s="117">
        <f t="shared" si="78"/>
        <v>0</v>
      </c>
      <c r="CJ52" s="117">
        <f t="shared" si="78"/>
        <v>0</v>
      </c>
      <c r="CK52" s="117">
        <f t="shared" si="78"/>
        <v>0</v>
      </c>
      <c r="CL52" s="117">
        <f t="shared" si="78"/>
        <v>0</v>
      </c>
      <c r="CM52" s="117">
        <f t="shared" si="78"/>
        <v>0</v>
      </c>
      <c r="CN52" s="117">
        <f t="shared" si="78"/>
        <v>0</v>
      </c>
      <c r="CO52" s="117">
        <f t="shared" si="78"/>
        <v>0</v>
      </c>
      <c r="CP52" s="117">
        <f t="shared" si="78"/>
        <v>0</v>
      </c>
      <c r="CQ52" s="117">
        <f t="shared" si="78"/>
        <v>0</v>
      </c>
      <c r="CR52" s="117">
        <f t="shared" si="78"/>
        <v>0</v>
      </c>
      <c r="CS52" s="117">
        <f t="shared" si="78"/>
        <v>0</v>
      </c>
      <c r="CT52" s="117">
        <f t="shared" si="77"/>
        <v>0</v>
      </c>
      <c r="CU52" s="117">
        <f t="shared" si="76"/>
        <v>0</v>
      </c>
      <c r="CV52" s="117">
        <f t="shared" si="76"/>
        <v>0</v>
      </c>
      <c r="CW52" s="117">
        <f t="shared" si="76"/>
        <v>0</v>
      </c>
      <c r="CX52" s="117">
        <f t="shared" si="76"/>
        <v>0</v>
      </c>
      <c r="CY52" s="117">
        <f t="shared" si="76"/>
        <v>0</v>
      </c>
      <c r="CZ52" s="117">
        <f t="shared" si="76"/>
        <v>0</v>
      </c>
      <c r="DA52" s="117">
        <f t="shared" si="76"/>
        <v>0</v>
      </c>
      <c r="DB52" s="117">
        <f t="shared" si="76"/>
        <v>0</v>
      </c>
      <c r="DC52" s="117">
        <f t="shared" si="76"/>
        <v>0</v>
      </c>
      <c r="DD52" s="117">
        <f t="shared" si="76"/>
        <v>0</v>
      </c>
      <c r="DE52" s="117">
        <f t="shared" si="76"/>
        <v>0</v>
      </c>
      <c r="DF52" s="117">
        <f t="shared" si="76"/>
        <v>0</v>
      </c>
      <c r="DG52" s="117">
        <f t="shared" si="74"/>
        <v>0</v>
      </c>
      <c r="DH52" s="117">
        <f t="shared" si="74"/>
        <v>0</v>
      </c>
      <c r="DI52" s="117">
        <f t="shared" si="74"/>
        <v>0</v>
      </c>
      <c r="DJ52" s="87">
        <f>VLOOKUP(CE52,'113勞保勞退單日級距表-僑生-請勿更改表內數字'!$B$4:$D$57,3,TRUE)</f>
        <v>0</v>
      </c>
      <c r="DK52" s="87">
        <f>VLOOKUP(CF52,'113勞保勞退單日級距表-僑生-請勿更改表內數字'!$B$4:$D$57,3,TRUE)</f>
        <v>0</v>
      </c>
      <c r="DL52" s="87">
        <f>VLOOKUP(CG52,'113勞保勞退單日級距表-僑生-請勿更改表內數字'!$B$4:$D$57,3,TRUE)</f>
        <v>0</v>
      </c>
      <c r="DM52" s="87">
        <f>VLOOKUP(CH52,'113勞保勞退單日級距表-僑生-請勿更改表內數字'!$B$4:$D$57,3,TRUE)</f>
        <v>0</v>
      </c>
      <c r="DN52" s="87">
        <f>VLOOKUP(CI52,'113勞保勞退單日級距表-僑生-請勿更改表內數字'!$B$4:$D$57,3,TRUE)</f>
        <v>0</v>
      </c>
      <c r="DO52" s="87">
        <f>VLOOKUP(CJ52,'113勞保勞退單日級距表-僑生-請勿更改表內數字'!$B$4:$D$57,3,TRUE)</f>
        <v>0</v>
      </c>
      <c r="DP52" s="87">
        <f>VLOOKUP(CK52,'113勞保勞退單日級距表-僑生-請勿更改表內數字'!$B$4:$D$57,3,TRUE)</f>
        <v>0</v>
      </c>
      <c r="DQ52" s="87">
        <f>VLOOKUP(CL52,'113勞保勞退單日級距表-僑生-請勿更改表內數字'!$B$4:$D$57,3,TRUE)</f>
        <v>0</v>
      </c>
      <c r="DR52" s="87">
        <f>VLOOKUP(CM52,'113勞保勞退單日級距表-僑生-請勿更改表內數字'!$B$4:$D$57,3,TRUE)</f>
        <v>0</v>
      </c>
      <c r="DS52" s="87">
        <f>VLOOKUP(CN52,'113勞保勞退單日級距表-僑生-請勿更改表內數字'!$B$4:$D$57,3,TRUE)</f>
        <v>0</v>
      </c>
      <c r="DT52" s="87">
        <f>VLOOKUP(CO52,'113勞保勞退單日級距表-僑生-請勿更改表內數字'!$B$4:$D$57,3,TRUE)</f>
        <v>0</v>
      </c>
      <c r="DU52" s="87">
        <f>VLOOKUP(CP52,'113勞保勞退單日級距表-僑生-請勿更改表內數字'!$B$4:$D$57,3,TRUE)</f>
        <v>0</v>
      </c>
      <c r="DV52" s="87">
        <f>VLOOKUP(CQ52,'113勞保勞退單日級距表-僑生-請勿更改表內數字'!$B$4:$D$57,3,TRUE)</f>
        <v>0</v>
      </c>
      <c r="DW52" s="87">
        <f>VLOOKUP(CR52,'113勞保勞退單日級距表-僑生-請勿更改表內數字'!$B$4:$D$57,3,TRUE)</f>
        <v>0</v>
      </c>
      <c r="DX52" s="87">
        <f>VLOOKUP(CS52,'113勞保勞退單日級距表-僑生-請勿更改表內數字'!$B$4:$D$57,3,TRUE)</f>
        <v>0</v>
      </c>
      <c r="DY52" s="87">
        <f>VLOOKUP(CT52,'113勞保勞退單日級距表-僑生-請勿更改表內數字'!$B$4:$D$57,3,TRUE)</f>
        <v>0</v>
      </c>
      <c r="DZ52" s="87">
        <f>VLOOKUP(CU52,'113勞保勞退單日級距表-僑生-請勿更改表內數字'!$B$4:$D$57,3,TRUE)</f>
        <v>0</v>
      </c>
      <c r="EA52" s="87">
        <f>VLOOKUP(CV52,'113勞保勞退單日級距表-僑生-請勿更改表內數字'!$B$4:$D$57,3,TRUE)</f>
        <v>0</v>
      </c>
      <c r="EB52" s="87">
        <f>VLOOKUP(CW52,'113勞保勞退單日級距表-僑生-請勿更改表內數字'!$B$4:$D$57,3,TRUE)</f>
        <v>0</v>
      </c>
      <c r="EC52" s="87">
        <f>VLOOKUP(CX52,'113勞保勞退單日級距表-僑生-請勿更改表內數字'!$B$4:$D$57,3,TRUE)</f>
        <v>0</v>
      </c>
      <c r="ED52" s="87">
        <f>VLOOKUP(CY52,'113勞保勞退單日級距表-僑生-請勿更改表內數字'!$B$4:$D$57,3,TRUE)</f>
        <v>0</v>
      </c>
      <c r="EE52" s="87">
        <f>VLOOKUP(CZ52,'113勞保勞退單日級距表-僑生-請勿更改表內數字'!$B$4:$D$57,3,TRUE)</f>
        <v>0</v>
      </c>
      <c r="EF52" s="87">
        <f>VLOOKUP(DA52,'113勞保勞退單日級距表-僑生-請勿更改表內數字'!$B$4:$D$57,3,TRUE)</f>
        <v>0</v>
      </c>
      <c r="EG52" s="87">
        <f>VLOOKUP(DB52,'113勞保勞退單日級距表-僑生-請勿更改表內數字'!$B$4:$D$57,3,TRUE)</f>
        <v>0</v>
      </c>
      <c r="EH52" s="87">
        <f>VLOOKUP(DC52,'113勞保勞退單日級距表-僑生-請勿更改表內數字'!$B$4:$D$57,3,TRUE)</f>
        <v>0</v>
      </c>
      <c r="EI52" s="87">
        <f>VLOOKUP(DD52,'113勞保勞退單日級距表-僑生-請勿更改表內數字'!$B$4:$D$57,3,TRUE)</f>
        <v>0</v>
      </c>
      <c r="EJ52" s="87">
        <f>VLOOKUP(DE52,'113勞保勞退單日級距表-僑生-請勿更改表內數字'!$B$4:$D$57,3,TRUE)</f>
        <v>0</v>
      </c>
      <c r="EK52" s="87">
        <f>VLOOKUP(DF52,'113勞保勞退單日級距表-僑生-請勿更改表內數字'!$B$4:$D$57,3,TRUE)</f>
        <v>0</v>
      </c>
      <c r="EL52" s="87">
        <f>VLOOKUP(DG52,'113勞保勞退單日級距表-僑生-請勿更改表內數字'!$B$4:$D$57,3,TRUE)</f>
        <v>0</v>
      </c>
      <c r="EM52" s="87">
        <f>VLOOKUP(DH52,'113勞保勞退單日級距表-僑生-請勿更改表內數字'!$B$4:$D$57,3,TRUE)</f>
        <v>0</v>
      </c>
      <c r="EN52" s="87">
        <f>VLOOKUP(DI52,'113勞保勞退單日級距表-僑生-請勿更改表內數字'!$B$4:$D$57,3,TRUE)</f>
        <v>0</v>
      </c>
      <c r="EO52" s="56">
        <f>VLOOKUP(CE52,'113勞保勞退單日級距表-僑生-請勿更改表內數字'!$B$4:$E$57,4,TRUE)</f>
        <v>0</v>
      </c>
      <c r="EP52" s="56">
        <f>VLOOKUP(CF52,'113勞保勞退單日級距表-僑生-請勿更改表內數字'!$B$4:$E$57,4,TRUE)</f>
        <v>0</v>
      </c>
      <c r="EQ52" s="56">
        <f>VLOOKUP(CG52,'113勞保勞退單日級距表-僑生-請勿更改表內數字'!$B$4:$E$57,4,TRUE)</f>
        <v>0</v>
      </c>
      <c r="ER52" s="56">
        <f>VLOOKUP(CH52,'113勞保勞退單日級距表-僑生-請勿更改表內數字'!$B$4:$E$57,4,TRUE)</f>
        <v>0</v>
      </c>
      <c r="ES52" s="56">
        <f>VLOOKUP(CI52,'113勞保勞退單日級距表-僑生-請勿更改表內數字'!$B$4:$E$57,4,TRUE)</f>
        <v>0</v>
      </c>
      <c r="ET52" s="56">
        <f>VLOOKUP(CJ52,'113勞保勞退單日級距表-僑生-請勿更改表內數字'!$B$4:$E$57,4,TRUE)</f>
        <v>0</v>
      </c>
      <c r="EU52" s="56">
        <f>VLOOKUP(CK52,'113勞保勞退單日級距表-僑生-請勿更改表內數字'!$B$4:$E$57,4,TRUE)</f>
        <v>0</v>
      </c>
      <c r="EV52" s="56">
        <f>VLOOKUP(CL52,'113勞保勞退單日級距表-僑生-請勿更改表內數字'!$B$4:$E$57,4,TRUE)</f>
        <v>0</v>
      </c>
      <c r="EW52" s="56">
        <f>VLOOKUP(CM52,'113勞保勞退單日級距表-僑生-請勿更改表內數字'!$B$4:$E$57,4,TRUE)</f>
        <v>0</v>
      </c>
      <c r="EX52" s="56">
        <f>VLOOKUP(CN52,'113勞保勞退單日級距表-僑生-請勿更改表內數字'!$B$4:$E$57,4,TRUE)</f>
        <v>0</v>
      </c>
      <c r="EY52" s="56">
        <f>VLOOKUP(CO52,'113勞保勞退單日級距表-僑生-請勿更改表內數字'!$B$4:$E$57,4,TRUE)</f>
        <v>0</v>
      </c>
      <c r="EZ52" s="56">
        <f>VLOOKUP(CP52,'113勞保勞退單日級距表-僑生-請勿更改表內數字'!$B$4:$E$57,4,TRUE)</f>
        <v>0</v>
      </c>
      <c r="FA52" s="56">
        <f>VLOOKUP(CQ52,'113勞保勞退單日級距表-僑生-請勿更改表內數字'!$B$4:$E$57,4,TRUE)</f>
        <v>0</v>
      </c>
      <c r="FB52" s="56">
        <f>VLOOKUP(CR52,'113勞保勞退單日級距表-僑生-請勿更改表內數字'!$B$4:$E$57,4,TRUE)</f>
        <v>0</v>
      </c>
      <c r="FC52" s="56">
        <f>VLOOKUP(CS52,'113勞保勞退單日級距表-僑生-請勿更改表內數字'!$B$4:$E$57,4,TRUE)</f>
        <v>0</v>
      </c>
      <c r="FD52" s="56">
        <f>VLOOKUP(CT52,'113勞保勞退單日級距表-僑生-請勿更改表內數字'!$B$4:$E$57,4,TRUE)</f>
        <v>0</v>
      </c>
      <c r="FE52" s="56">
        <f>VLOOKUP(CU52,'113勞保勞退單日級距表-僑生-請勿更改表內數字'!$B$4:$E$57,4,TRUE)</f>
        <v>0</v>
      </c>
      <c r="FF52" s="56">
        <f>VLOOKUP(CV52,'113勞保勞退單日級距表-僑生-請勿更改表內數字'!$B$4:$E$57,4,TRUE)</f>
        <v>0</v>
      </c>
      <c r="FG52" s="56">
        <f>VLOOKUP(CW52,'113勞保勞退單日級距表-僑生-請勿更改表內數字'!$B$4:$E$57,4,TRUE)</f>
        <v>0</v>
      </c>
      <c r="FH52" s="56">
        <f>VLOOKUP(CX52,'113勞保勞退單日級距表-僑生-請勿更改表內數字'!$B$4:$E$57,4,TRUE)</f>
        <v>0</v>
      </c>
      <c r="FI52" s="56">
        <f>VLOOKUP(CY52,'113勞保勞退單日級距表-僑生-請勿更改表內數字'!$B$4:$E$57,4,TRUE)</f>
        <v>0</v>
      </c>
      <c r="FJ52" s="56">
        <f>VLOOKUP(CZ52,'113勞保勞退單日級距表-僑生-請勿更改表內數字'!$B$4:$E$57,4,TRUE)</f>
        <v>0</v>
      </c>
      <c r="FK52" s="56">
        <f>VLOOKUP(DA52,'113勞保勞退單日級距表-僑生-請勿更改表內數字'!$B$4:$E$57,4,TRUE)</f>
        <v>0</v>
      </c>
      <c r="FL52" s="56">
        <f>VLOOKUP(DB52,'113勞保勞退單日級距表-僑生-請勿更改表內數字'!$B$4:$E$57,4,TRUE)</f>
        <v>0</v>
      </c>
      <c r="FM52" s="56">
        <f>VLOOKUP(DC52,'113勞保勞退單日級距表-僑生-請勿更改表內數字'!$B$4:$E$57,4,TRUE)</f>
        <v>0</v>
      </c>
      <c r="FN52" s="56">
        <f>VLOOKUP(DD52,'113勞保勞退單日級距表-僑生-請勿更改表內數字'!$B$4:$E$57,4,TRUE)</f>
        <v>0</v>
      </c>
      <c r="FO52" s="56">
        <f>VLOOKUP(DE52,'113勞保勞退單日級距表-僑生-請勿更改表內數字'!$B$4:$E$57,4,TRUE)</f>
        <v>0</v>
      </c>
      <c r="FP52" s="56">
        <f>VLOOKUP(DF52,'113勞保勞退單日級距表-僑生-請勿更改表內數字'!$B$4:$E$57,4,TRUE)</f>
        <v>0</v>
      </c>
      <c r="FQ52" s="56">
        <f>VLOOKUP(DG52,'113勞保勞退單日級距表-僑生-請勿更改表內數字'!$B$4:$E$57,4,TRUE)</f>
        <v>0</v>
      </c>
      <c r="FR52" s="56">
        <f>VLOOKUP(DH52,'113勞保勞退單日級距表-僑生-請勿更改表內數字'!$B$4:$E$57,4,TRUE)</f>
        <v>0</v>
      </c>
      <c r="FS52" s="56">
        <f>VLOOKUP(DI52,'113勞保勞退單日級距表-僑生-請勿更改表內數字'!$B$4:$E$57,4,TRUE)</f>
        <v>0</v>
      </c>
    </row>
    <row r="53" spans="1:175" s="48" customFormat="1">
      <c r="A53" s="53"/>
      <c r="B53" s="118"/>
      <c r="C53" s="118"/>
      <c r="D53" s="122"/>
      <c r="E53" s="122"/>
      <c r="F53" s="72"/>
      <c r="G53" s="115"/>
      <c r="H53" s="115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27"/>
      <c r="Z53" s="111"/>
      <c r="AA53" s="111"/>
      <c r="AB53" s="111"/>
      <c r="AC53" s="111"/>
      <c r="AD53" s="111"/>
      <c r="AE53" s="111"/>
      <c r="AF53" s="111"/>
      <c r="AG53" s="111"/>
      <c r="AH53" s="118"/>
      <c r="AI53" s="118"/>
      <c r="AJ53" s="118"/>
      <c r="AK53" s="111"/>
      <c r="AL53" s="56"/>
      <c r="AM53" s="142"/>
      <c r="AN53" s="124"/>
      <c r="AO53" s="147"/>
      <c r="AP53" s="141">
        <f t="shared" si="0"/>
        <v>0</v>
      </c>
      <c r="AQ53" s="50">
        <f t="shared" si="1"/>
        <v>0</v>
      </c>
      <c r="AR53" s="50">
        <f t="shared" si="2"/>
        <v>0</v>
      </c>
      <c r="AS53" s="138">
        <f t="shared" si="39"/>
        <v>0</v>
      </c>
      <c r="AT53" s="131">
        <f>VLOOKUP(AS53,'113勞保勞退單日級距表-僑生-請勿更改表內數字'!$B$4:$D$57,3,TRUE)*AP53</f>
        <v>0</v>
      </c>
      <c r="AU53" s="131">
        <f>VLOOKUP(AS53,'113勞保勞退單日級距表-僑生-請勿更改表內數字'!$B$4:$E$57,4,TRUE)*AP53</f>
        <v>0</v>
      </c>
      <c r="AV53" s="59">
        <f t="shared" si="3"/>
        <v>0</v>
      </c>
      <c r="AW53" s="158">
        <f t="shared" si="42"/>
        <v>0</v>
      </c>
      <c r="AX53" s="59">
        <v>0</v>
      </c>
      <c r="AY53" s="59">
        <f t="shared" si="5"/>
        <v>0</v>
      </c>
      <c r="AZ53" s="87">
        <f t="shared" si="43"/>
        <v>0</v>
      </c>
      <c r="BA53" s="87">
        <f t="shared" si="44"/>
        <v>0</v>
      </c>
      <c r="BB53" s="87">
        <f t="shared" si="45"/>
        <v>0</v>
      </c>
      <c r="BC53" s="87">
        <f t="shared" si="46"/>
        <v>0</v>
      </c>
      <c r="BD53" s="87">
        <f t="shared" si="47"/>
        <v>0</v>
      </c>
      <c r="BE53" s="87">
        <f t="shared" si="48"/>
        <v>0</v>
      </c>
      <c r="BF53" s="87">
        <f t="shared" si="49"/>
        <v>0</v>
      </c>
      <c r="BG53" s="87">
        <f t="shared" si="50"/>
        <v>0</v>
      </c>
      <c r="BH53" s="87">
        <f t="shared" si="51"/>
        <v>0</v>
      </c>
      <c r="BI53" s="87">
        <f t="shared" si="52"/>
        <v>0</v>
      </c>
      <c r="BJ53" s="87">
        <f t="shared" si="53"/>
        <v>0</v>
      </c>
      <c r="BK53" s="87">
        <f t="shared" si="54"/>
        <v>0</v>
      </c>
      <c r="BL53" s="87">
        <f t="shared" si="55"/>
        <v>0</v>
      </c>
      <c r="BM53" s="87">
        <f t="shared" si="56"/>
        <v>0</v>
      </c>
      <c r="BN53" s="87">
        <f t="shared" si="57"/>
        <v>0</v>
      </c>
      <c r="BO53" s="87">
        <f t="shared" si="58"/>
        <v>0</v>
      </c>
      <c r="BP53" s="87">
        <f t="shared" si="59"/>
        <v>0</v>
      </c>
      <c r="BQ53" s="87">
        <f t="shared" si="60"/>
        <v>0</v>
      </c>
      <c r="BR53" s="87">
        <f t="shared" si="61"/>
        <v>0</v>
      </c>
      <c r="BS53" s="87">
        <f t="shared" si="62"/>
        <v>0</v>
      </c>
      <c r="BT53" s="87">
        <f t="shared" si="63"/>
        <v>0</v>
      </c>
      <c r="BU53" s="87">
        <f t="shared" si="64"/>
        <v>0</v>
      </c>
      <c r="BV53" s="87">
        <f t="shared" si="65"/>
        <v>0</v>
      </c>
      <c r="BW53" s="87">
        <f t="shared" si="66"/>
        <v>0</v>
      </c>
      <c r="BX53" s="87">
        <f t="shared" si="67"/>
        <v>0</v>
      </c>
      <c r="BY53" s="87">
        <f t="shared" si="68"/>
        <v>0</v>
      </c>
      <c r="BZ53" s="87">
        <f t="shared" si="69"/>
        <v>0</v>
      </c>
      <c r="CA53" s="87">
        <f t="shared" si="70"/>
        <v>0</v>
      </c>
      <c r="CB53" s="87">
        <f t="shared" si="71"/>
        <v>0</v>
      </c>
      <c r="CC53" s="87">
        <f t="shared" si="72"/>
        <v>0</v>
      </c>
      <c r="CD53" s="87">
        <f t="shared" si="73"/>
        <v>0</v>
      </c>
      <c r="CE53" s="117">
        <f t="shared" si="78"/>
        <v>0</v>
      </c>
      <c r="CF53" s="117">
        <f t="shared" si="78"/>
        <v>0</v>
      </c>
      <c r="CG53" s="117">
        <f t="shared" si="78"/>
        <v>0</v>
      </c>
      <c r="CH53" s="117">
        <f t="shared" si="78"/>
        <v>0</v>
      </c>
      <c r="CI53" s="117">
        <f t="shared" si="78"/>
        <v>0</v>
      </c>
      <c r="CJ53" s="117">
        <f t="shared" si="78"/>
        <v>0</v>
      </c>
      <c r="CK53" s="117">
        <f t="shared" si="78"/>
        <v>0</v>
      </c>
      <c r="CL53" s="117">
        <f t="shared" si="78"/>
        <v>0</v>
      </c>
      <c r="CM53" s="117">
        <f t="shared" si="78"/>
        <v>0</v>
      </c>
      <c r="CN53" s="117">
        <f t="shared" si="78"/>
        <v>0</v>
      </c>
      <c r="CO53" s="117">
        <f t="shared" si="78"/>
        <v>0</v>
      </c>
      <c r="CP53" s="117">
        <f t="shared" si="78"/>
        <v>0</v>
      </c>
      <c r="CQ53" s="117">
        <f t="shared" si="78"/>
        <v>0</v>
      </c>
      <c r="CR53" s="117">
        <f t="shared" si="78"/>
        <v>0</v>
      </c>
      <c r="CS53" s="117">
        <f t="shared" si="78"/>
        <v>0</v>
      </c>
      <c r="CT53" s="117">
        <f t="shared" si="77"/>
        <v>0</v>
      </c>
      <c r="CU53" s="117">
        <f t="shared" si="76"/>
        <v>0</v>
      </c>
      <c r="CV53" s="117">
        <f t="shared" si="76"/>
        <v>0</v>
      </c>
      <c r="CW53" s="117">
        <f t="shared" si="76"/>
        <v>0</v>
      </c>
      <c r="CX53" s="117">
        <f t="shared" si="76"/>
        <v>0</v>
      </c>
      <c r="CY53" s="117">
        <f t="shared" si="76"/>
        <v>0</v>
      </c>
      <c r="CZ53" s="117">
        <f t="shared" si="76"/>
        <v>0</v>
      </c>
      <c r="DA53" s="117">
        <f t="shared" si="76"/>
        <v>0</v>
      </c>
      <c r="DB53" s="117">
        <f t="shared" si="76"/>
        <v>0</v>
      </c>
      <c r="DC53" s="117">
        <f t="shared" si="76"/>
        <v>0</v>
      </c>
      <c r="DD53" s="117">
        <f t="shared" si="76"/>
        <v>0</v>
      </c>
      <c r="DE53" s="117">
        <f t="shared" si="76"/>
        <v>0</v>
      </c>
      <c r="DF53" s="117">
        <f t="shared" si="76"/>
        <v>0</v>
      </c>
      <c r="DG53" s="117">
        <f t="shared" si="74"/>
        <v>0</v>
      </c>
      <c r="DH53" s="117">
        <f t="shared" si="74"/>
        <v>0</v>
      </c>
      <c r="DI53" s="117">
        <f t="shared" si="74"/>
        <v>0</v>
      </c>
      <c r="DJ53" s="87">
        <f>VLOOKUP(CE53,'113勞保勞退單日級距表-僑生-請勿更改表內數字'!$B$4:$D$57,3,TRUE)</f>
        <v>0</v>
      </c>
      <c r="DK53" s="87">
        <f>VLOOKUP(CF53,'113勞保勞退單日級距表-僑生-請勿更改表內數字'!$B$4:$D$57,3,TRUE)</f>
        <v>0</v>
      </c>
      <c r="DL53" s="87">
        <f>VLOOKUP(CG53,'113勞保勞退單日級距表-僑生-請勿更改表內數字'!$B$4:$D$57,3,TRUE)</f>
        <v>0</v>
      </c>
      <c r="DM53" s="87">
        <f>VLOOKUP(CH53,'113勞保勞退單日級距表-僑生-請勿更改表內數字'!$B$4:$D$57,3,TRUE)</f>
        <v>0</v>
      </c>
      <c r="DN53" s="87">
        <f>VLOOKUP(CI53,'113勞保勞退單日級距表-僑生-請勿更改表內數字'!$B$4:$D$57,3,TRUE)</f>
        <v>0</v>
      </c>
      <c r="DO53" s="87">
        <f>VLOOKUP(CJ53,'113勞保勞退單日級距表-僑生-請勿更改表內數字'!$B$4:$D$57,3,TRUE)</f>
        <v>0</v>
      </c>
      <c r="DP53" s="87">
        <f>VLOOKUP(CK53,'113勞保勞退單日級距表-僑生-請勿更改表內數字'!$B$4:$D$57,3,TRUE)</f>
        <v>0</v>
      </c>
      <c r="DQ53" s="87">
        <f>VLOOKUP(CL53,'113勞保勞退單日級距表-僑生-請勿更改表內數字'!$B$4:$D$57,3,TRUE)</f>
        <v>0</v>
      </c>
      <c r="DR53" s="87">
        <f>VLOOKUP(CM53,'113勞保勞退單日級距表-僑生-請勿更改表內數字'!$B$4:$D$57,3,TRUE)</f>
        <v>0</v>
      </c>
      <c r="DS53" s="87">
        <f>VLOOKUP(CN53,'113勞保勞退單日級距表-僑生-請勿更改表內數字'!$B$4:$D$57,3,TRUE)</f>
        <v>0</v>
      </c>
      <c r="DT53" s="87">
        <f>VLOOKUP(CO53,'113勞保勞退單日級距表-僑生-請勿更改表內數字'!$B$4:$D$57,3,TRUE)</f>
        <v>0</v>
      </c>
      <c r="DU53" s="87">
        <f>VLOOKUP(CP53,'113勞保勞退單日級距表-僑生-請勿更改表內數字'!$B$4:$D$57,3,TRUE)</f>
        <v>0</v>
      </c>
      <c r="DV53" s="87">
        <f>VLOOKUP(CQ53,'113勞保勞退單日級距表-僑生-請勿更改表內數字'!$B$4:$D$57,3,TRUE)</f>
        <v>0</v>
      </c>
      <c r="DW53" s="87">
        <f>VLOOKUP(CR53,'113勞保勞退單日級距表-僑生-請勿更改表內數字'!$B$4:$D$57,3,TRUE)</f>
        <v>0</v>
      </c>
      <c r="DX53" s="87">
        <f>VLOOKUP(CS53,'113勞保勞退單日級距表-僑生-請勿更改表內數字'!$B$4:$D$57,3,TRUE)</f>
        <v>0</v>
      </c>
      <c r="DY53" s="87">
        <f>VLOOKUP(CT53,'113勞保勞退單日級距表-僑生-請勿更改表內數字'!$B$4:$D$57,3,TRUE)</f>
        <v>0</v>
      </c>
      <c r="DZ53" s="87">
        <f>VLOOKUP(CU53,'113勞保勞退單日級距表-僑生-請勿更改表內數字'!$B$4:$D$57,3,TRUE)</f>
        <v>0</v>
      </c>
      <c r="EA53" s="87">
        <f>VLOOKUP(CV53,'113勞保勞退單日級距表-僑生-請勿更改表內數字'!$B$4:$D$57,3,TRUE)</f>
        <v>0</v>
      </c>
      <c r="EB53" s="87">
        <f>VLOOKUP(CW53,'113勞保勞退單日級距表-僑生-請勿更改表內數字'!$B$4:$D$57,3,TRUE)</f>
        <v>0</v>
      </c>
      <c r="EC53" s="87">
        <f>VLOOKUP(CX53,'113勞保勞退單日級距表-僑生-請勿更改表內數字'!$B$4:$D$57,3,TRUE)</f>
        <v>0</v>
      </c>
      <c r="ED53" s="87">
        <f>VLOOKUP(CY53,'113勞保勞退單日級距表-僑生-請勿更改表內數字'!$B$4:$D$57,3,TRUE)</f>
        <v>0</v>
      </c>
      <c r="EE53" s="87">
        <f>VLOOKUP(CZ53,'113勞保勞退單日級距表-僑生-請勿更改表內數字'!$B$4:$D$57,3,TRUE)</f>
        <v>0</v>
      </c>
      <c r="EF53" s="87">
        <f>VLOOKUP(DA53,'113勞保勞退單日級距表-僑生-請勿更改表內數字'!$B$4:$D$57,3,TRUE)</f>
        <v>0</v>
      </c>
      <c r="EG53" s="87">
        <f>VLOOKUP(DB53,'113勞保勞退單日級距表-僑生-請勿更改表內數字'!$B$4:$D$57,3,TRUE)</f>
        <v>0</v>
      </c>
      <c r="EH53" s="87">
        <f>VLOOKUP(DC53,'113勞保勞退單日級距表-僑生-請勿更改表內數字'!$B$4:$D$57,3,TRUE)</f>
        <v>0</v>
      </c>
      <c r="EI53" s="87">
        <f>VLOOKUP(DD53,'113勞保勞退單日級距表-僑生-請勿更改表內數字'!$B$4:$D$57,3,TRUE)</f>
        <v>0</v>
      </c>
      <c r="EJ53" s="87">
        <f>VLOOKUP(DE53,'113勞保勞退單日級距表-僑生-請勿更改表內數字'!$B$4:$D$57,3,TRUE)</f>
        <v>0</v>
      </c>
      <c r="EK53" s="87">
        <f>VLOOKUP(DF53,'113勞保勞退單日級距表-僑生-請勿更改表內數字'!$B$4:$D$57,3,TRUE)</f>
        <v>0</v>
      </c>
      <c r="EL53" s="87">
        <f>VLOOKUP(DG53,'113勞保勞退單日級距表-僑生-請勿更改表內數字'!$B$4:$D$57,3,TRUE)</f>
        <v>0</v>
      </c>
      <c r="EM53" s="87">
        <f>VLOOKUP(DH53,'113勞保勞退單日級距表-僑生-請勿更改表內數字'!$B$4:$D$57,3,TRUE)</f>
        <v>0</v>
      </c>
      <c r="EN53" s="87">
        <f>VLOOKUP(DI53,'113勞保勞退單日級距表-僑生-請勿更改表內數字'!$B$4:$D$57,3,TRUE)</f>
        <v>0</v>
      </c>
      <c r="EO53" s="56">
        <f>VLOOKUP(CE53,'113勞保勞退單日級距表-僑生-請勿更改表內數字'!$B$4:$E$57,4,TRUE)</f>
        <v>0</v>
      </c>
      <c r="EP53" s="56">
        <f>VLOOKUP(CF53,'113勞保勞退單日級距表-僑生-請勿更改表內數字'!$B$4:$E$57,4,TRUE)</f>
        <v>0</v>
      </c>
      <c r="EQ53" s="56">
        <f>VLOOKUP(CG53,'113勞保勞退單日級距表-僑生-請勿更改表內數字'!$B$4:$E$57,4,TRUE)</f>
        <v>0</v>
      </c>
      <c r="ER53" s="56">
        <f>VLOOKUP(CH53,'113勞保勞退單日級距表-僑生-請勿更改表內數字'!$B$4:$E$57,4,TRUE)</f>
        <v>0</v>
      </c>
      <c r="ES53" s="56">
        <f>VLOOKUP(CI53,'113勞保勞退單日級距表-僑生-請勿更改表內數字'!$B$4:$E$57,4,TRUE)</f>
        <v>0</v>
      </c>
      <c r="ET53" s="56">
        <f>VLOOKUP(CJ53,'113勞保勞退單日級距表-僑生-請勿更改表內數字'!$B$4:$E$57,4,TRUE)</f>
        <v>0</v>
      </c>
      <c r="EU53" s="56">
        <f>VLOOKUP(CK53,'113勞保勞退單日級距表-僑生-請勿更改表內數字'!$B$4:$E$57,4,TRUE)</f>
        <v>0</v>
      </c>
      <c r="EV53" s="56">
        <f>VLOOKUP(CL53,'113勞保勞退單日級距表-僑生-請勿更改表內數字'!$B$4:$E$57,4,TRUE)</f>
        <v>0</v>
      </c>
      <c r="EW53" s="56">
        <f>VLOOKUP(CM53,'113勞保勞退單日級距表-僑生-請勿更改表內數字'!$B$4:$E$57,4,TRUE)</f>
        <v>0</v>
      </c>
      <c r="EX53" s="56">
        <f>VLOOKUP(CN53,'113勞保勞退單日級距表-僑生-請勿更改表內數字'!$B$4:$E$57,4,TRUE)</f>
        <v>0</v>
      </c>
      <c r="EY53" s="56">
        <f>VLOOKUP(CO53,'113勞保勞退單日級距表-僑生-請勿更改表內數字'!$B$4:$E$57,4,TRUE)</f>
        <v>0</v>
      </c>
      <c r="EZ53" s="56">
        <f>VLOOKUP(CP53,'113勞保勞退單日級距表-僑生-請勿更改表內數字'!$B$4:$E$57,4,TRUE)</f>
        <v>0</v>
      </c>
      <c r="FA53" s="56">
        <f>VLOOKUP(CQ53,'113勞保勞退單日級距表-僑生-請勿更改表內數字'!$B$4:$E$57,4,TRUE)</f>
        <v>0</v>
      </c>
      <c r="FB53" s="56">
        <f>VLOOKUP(CR53,'113勞保勞退單日級距表-僑生-請勿更改表內數字'!$B$4:$E$57,4,TRUE)</f>
        <v>0</v>
      </c>
      <c r="FC53" s="56">
        <f>VLOOKUP(CS53,'113勞保勞退單日級距表-僑生-請勿更改表內數字'!$B$4:$E$57,4,TRUE)</f>
        <v>0</v>
      </c>
      <c r="FD53" s="56">
        <f>VLOOKUP(CT53,'113勞保勞退單日級距表-僑生-請勿更改表內數字'!$B$4:$E$57,4,TRUE)</f>
        <v>0</v>
      </c>
      <c r="FE53" s="56">
        <f>VLOOKUP(CU53,'113勞保勞退單日級距表-僑生-請勿更改表內數字'!$B$4:$E$57,4,TRUE)</f>
        <v>0</v>
      </c>
      <c r="FF53" s="56">
        <f>VLOOKUP(CV53,'113勞保勞退單日級距表-僑生-請勿更改表內數字'!$B$4:$E$57,4,TRUE)</f>
        <v>0</v>
      </c>
      <c r="FG53" s="56">
        <f>VLOOKUP(CW53,'113勞保勞退單日級距表-僑生-請勿更改表內數字'!$B$4:$E$57,4,TRUE)</f>
        <v>0</v>
      </c>
      <c r="FH53" s="56">
        <f>VLOOKUP(CX53,'113勞保勞退單日級距表-僑生-請勿更改表內數字'!$B$4:$E$57,4,TRUE)</f>
        <v>0</v>
      </c>
      <c r="FI53" s="56">
        <f>VLOOKUP(CY53,'113勞保勞退單日級距表-僑生-請勿更改表內數字'!$B$4:$E$57,4,TRUE)</f>
        <v>0</v>
      </c>
      <c r="FJ53" s="56">
        <f>VLOOKUP(CZ53,'113勞保勞退單日級距表-僑生-請勿更改表內數字'!$B$4:$E$57,4,TRUE)</f>
        <v>0</v>
      </c>
      <c r="FK53" s="56">
        <f>VLOOKUP(DA53,'113勞保勞退單日級距表-僑生-請勿更改表內數字'!$B$4:$E$57,4,TRUE)</f>
        <v>0</v>
      </c>
      <c r="FL53" s="56">
        <f>VLOOKUP(DB53,'113勞保勞退單日級距表-僑生-請勿更改表內數字'!$B$4:$E$57,4,TRUE)</f>
        <v>0</v>
      </c>
      <c r="FM53" s="56">
        <f>VLOOKUP(DC53,'113勞保勞退單日級距表-僑生-請勿更改表內數字'!$B$4:$E$57,4,TRUE)</f>
        <v>0</v>
      </c>
      <c r="FN53" s="56">
        <f>VLOOKUP(DD53,'113勞保勞退單日級距表-僑生-請勿更改表內數字'!$B$4:$E$57,4,TRUE)</f>
        <v>0</v>
      </c>
      <c r="FO53" s="56">
        <f>VLOOKUP(DE53,'113勞保勞退單日級距表-僑生-請勿更改表內數字'!$B$4:$E$57,4,TRUE)</f>
        <v>0</v>
      </c>
      <c r="FP53" s="56">
        <f>VLOOKUP(DF53,'113勞保勞退單日級距表-僑生-請勿更改表內數字'!$B$4:$E$57,4,TRUE)</f>
        <v>0</v>
      </c>
      <c r="FQ53" s="56">
        <f>VLOOKUP(DG53,'113勞保勞退單日級距表-僑生-請勿更改表內數字'!$B$4:$E$57,4,TRUE)</f>
        <v>0</v>
      </c>
      <c r="FR53" s="56">
        <f>VLOOKUP(DH53,'113勞保勞退單日級距表-僑生-請勿更改表內數字'!$B$4:$E$57,4,TRUE)</f>
        <v>0</v>
      </c>
      <c r="FS53" s="56">
        <f>VLOOKUP(DI53,'113勞保勞退單日級距表-僑生-請勿更改表內數字'!$B$4:$E$57,4,TRUE)</f>
        <v>0</v>
      </c>
    </row>
    <row r="54" spans="1:175" s="1" customFormat="1">
      <c r="A54" s="53"/>
      <c r="B54" s="71"/>
      <c r="C54" s="71"/>
      <c r="D54" s="72"/>
      <c r="E54" s="72"/>
      <c r="F54" s="72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27"/>
      <c r="Z54" s="111"/>
      <c r="AA54" s="115"/>
      <c r="AB54" s="115"/>
      <c r="AC54" s="115"/>
      <c r="AD54" s="115"/>
      <c r="AE54" s="111"/>
      <c r="AF54" s="111"/>
      <c r="AG54" s="71"/>
      <c r="AH54" s="71"/>
      <c r="AI54" s="71"/>
      <c r="AJ54" s="71"/>
      <c r="AK54" s="71"/>
      <c r="AL54" s="135"/>
      <c r="AM54" s="142"/>
      <c r="AN54" s="60"/>
      <c r="AO54" s="147"/>
      <c r="AP54" s="141">
        <f t="shared" si="0"/>
        <v>0</v>
      </c>
      <c r="AQ54" s="50">
        <f t="shared" si="1"/>
        <v>0</v>
      </c>
      <c r="AR54" s="50">
        <f t="shared" si="2"/>
        <v>0</v>
      </c>
      <c r="AS54" s="138">
        <f t="shared" si="39"/>
        <v>0</v>
      </c>
      <c r="AT54" s="131">
        <f>VLOOKUP(AS54,'113勞保勞退單日級距表-僑生-請勿更改表內數字'!$B$4:$D$57,3,TRUE)*AP54</f>
        <v>0</v>
      </c>
      <c r="AU54" s="131">
        <f>VLOOKUP(AS54,'113勞保勞退單日級距表-僑生-請勿更改表內數字'!$B$4:$E$57,4,TRUE)*AP54</f>
        <v>0</v>
      </c>
      <c r="AV54" s="59">
        <f t="shared" si="3"/>
        <v>0</v>
      </c>
      <c r="AW54" s="158">
        <f t="shared" si="42"/>
        <v>0</v>
      </c>
      <c r="AX54" s="59">
        <v>0</v>
      </c>
      <c r="AY54" s="59">
        <f t="shared" si="5"/>
        <v>0</v>
      </c>
      <c r="AZ54" s="87">
        <f t="shared" si="43"/>
        <v>0</v>
      </c>
      <c r="BA54" s="87">
        <f t="shared" si="44"/>
        <v>0</v>
      </c>
      <c r="BB54" s="87">
        <f t="shared" si="45"/>
        <v>0</v>
      </c>
      <c r="BC54" s="87">
        <f t="shared" si="46"/>
        <v>0</v>
      </c>
      <c r="BD54" s="87">
        <f t="shared" si="47"/>
        <v>0</v>
      </c>
      <c r="BE54" s="87">
        <f t="shared" si="48"/>
        <v>0</v>
      </c>
      <c r="BF54" s="87">
        <f t="shared" si="49"/>
        <v>0</v>
      </c>
      <c r="BG54" s="87">
        <f t="shared" si="50"/>
        <v>0</v>
      </c>
      <c r="BH54" s="87">
        <f t="shared" si="51"/>
        <v>0</v>
      </c>
      <c r="BI54" s="87">
        <f t="shared" si="52"/>
        <v>0</v>
      </c>
      <c r="BJ54" s="87">
        <f t="shared" si="53"/>
        <v>0</v>
      </c>
      <c r="BK54" s="87">
        <f t="shared" si="54"/>
        <v>0</v>
      </c>
      <c r="BL54" s="87">
        <f t="shared" si="55"/>
        <v>0</v>
      </c>
      <c r="BM54" s="87">
        <f t="shared" si="56"/>
        <v>0</v>
      </c>
      <c r="BN54" s="87">
        <f t="shared" si="57"/>
        <v>0</v>
      </c>
      <c r="BO54" s="87">
        <f t="shared" si="58"/>
        <v>0</v>
      </c>
      <c r="BP54" s="87">
        <f t="shared" si="59"/>
        <v>0</v>
      </c>
      <c r="BQ54" s="87">
        <f t="shared" si="60"/>
        <v>0</v>
      </c>
      <c r="BR54" s="87">
        <f t="shared" si="61"/>
        <v>0</v>
      </c>
      <c r="BS54" s="87">
        <f t="shared" si="62"/>
        <v>0</v>
      </c>
      <c r="BT54" s="87">
        <f t="shared" si="63"/>
        <v>0</v>
      </c>
      <c r="BU54" s="87">
        <f t="shared" si="64"/>
        <v>0</v>
      </c>
      <c r="BV54" s="87">
        <f t="shared" si="65"/>
        <v>0</v>
      </c>
      <c r="BW54" s="87">
        <f t="shared" si="66"/>
        <v>0</v>
      </c>
      <c r="BX54" s="87">
        <f t="shared" si="67"/>
        <v>0</v>
      </c>
      <c r="BY54" s="87">
        <f t="shared" si="68"/>
        <v>0</v>
      </c>
      <c r="BZ54" s="87">
        <f t="shared" si="69"/>
        <v>0</v>
      </c>
      <c r="CA54" s="87">
        <f t="shared" si="70"/>
        <v>0</v>
      </c>
      <c r="CB54" s="87">
        <f t="shared" si="71"/>
        <v>0</v>
      </c>
      <c r="CC54" s="87">
        <f t="shared" si="72"/>
        <v>0</v>
      </c>
      <c r="CD54" s="87">
        <f t="shared" si="73"/>
        <v>0</v>
      </c>
      <c r="CE54" s="89">
        <f t="shared" si="78"/>
        <v>0</v>
      </c>
      <c r="CF54" s="89">
        <f t="shared" si="78"/>
        <v>0</v>
      </c>
      <c r="CG54" s="89">
        <f t="shared" si="78"/>
        <v>0</v>
      </c>
      <c r="CH54" s="89">
        <f t="shared" si="78"/>
        <v>0</v>
      </c>
      <c r="CI54" s="89">
        <f t="shared" si="78"/>
        <v>0</v>
      </c>
      <c r="CJ54" s="89">
        <f t="shared" si="78"/>
        <v>0</v>
      </c>
      <c r="CK54" s="89">
        <f t="shared" si="78"/>
        <v>0</v>
      </c>
      <c r="CL54" s="89">
        <f t="shared" si="78"/>
        <v>0</v>
      </c>
      <c r="CM54" s="89">
        <f t="shared" si="78"/>
        <v>0</v>
      </c>
      <c r="CN54" s="89">
        <f t="shared" si="78"/>
        <v>0</v>
      </c>
      <c r="CO54" s="89">
        <f t="shared" si="78"/>
        <v>0</v>
      </c>
      <c r="CP54" s="89">
        <f t="shared" si="78"/>
        <v>0</v>
      </c>
      <c r="CQ54" s="89">
        <f t="shared" si="78"/>
        <v>0</v>
      </c>
      <c r="CR54" s="89">
        <f t="shared" si="78"/>
        <v>0</v>
      </c>
      <c r="CS54" s="89">
        <f t="shared" si="78"/>
        <v>0</v>
      </c>
      <c r="CT54" s="89">
        <f t="shared" si="77"/>
        <v>0</v>
      </c>
      <c r="CU54" s="89">
        <f t="shared" si="76"/>
        <v>0</v>
      </c>
      <c r="CV54" s="89">
        <f t="shared" si="76"/>
        <v>0</v>
      </c>
      <c r="CW54" s="89">
        <f t="shared" si="76"/>
        <v>0</v>
      </c>
      <c r="CX54" s="89">
        <f t="shared" si="76"/>
        <v>0</v>
      </c>
      <c r="CY54" s="89">
        <f t="shared" si="76"/>
        <v>0</v>
      </c>
      <c r="CZ54" s="89">
        <f t="shared" si="76"/>
        <v>0</v>
      </c>
      <c r="DA54" s="89">
        <f t="shared" si="76"/>
        <v>0</v>
      </c>
      <c r="DB54" s="89">
        <f t="shared" si="76"/>
        <v>0</v>
      </c>
      <c r="DC54" s="89">
        <f t="shared" si="76"/>
        <v>0</v>
      </c>
      <c r="DD54" s="89">
        <f t="shared" si="76"/>
        <v>0</v>
      </c>
      <c r="DE54" s="89">
        <f t="shared" si="76"/>
        <v>0</v>
      </c>
      <c r="DF54" s="89">
        <f t="shared" si="76"/>
        <v>0</v>
      </c>
      <c r="DG54" s="89">
        <f t="shared" si="74"/>
        <v>0</v>
      </c>
      <c r="DH54" s="89">
        <f t="shared" si="74"/>
        <v>0</v>
      </c>
      <c r="DI54" s="89">
        <f t="shared" si="74"/>
        <v>0</v>
      </c>
      <c r="DJ54" s="87">
        <f>VLOOKUP(CE54,'113勞保勞退單日級距表-僑生-請勿更改表內數字'!$B$4:$D$57,3,TRUE)</f>
        <v>0</v>
      </c>
      <c r="DK54" s="87">
        <f>VLOOKUP(CF54,'113勞保勞退單日級距表-僑生-請勿更改表內數字'!$B$4:$D$57,3,TRUE)</f>
        <v>0</v>
      </c>
      <c r="DL54" s="87">
        <f>VLOOKUP(CG54,'113勞保勞退單日級距表-僑生-請勿更改表內數字'!$B$4:$D$57,3,TRUE)</f>
        <v>0</v>
      </c>
      <c r="DM54" s="87">
        <f>VLOOKUP(CH54,'113勞保勞退單日級距表-僑生-請勿更改表內數字'!$B$4:$D$57,3,TRUE)</f>
        <v>0</v>
      </c>
      <c r="DN54" s="87">
        <f>VLOOKUP(CI54,'113勞保勞退單日級距表-僑生-請勿更改表內數字'!$B$4:$D$57,3,TRUE)</f>
        <v>0</v>
      </c>
      <c r="DO54" s="87">
        <f>VLOOKUP(CJ54,'113勞保勞退單日級距表-僑生-請勿更改表內數字'!$B$4:$D$57,3,TRUE)</f>
        <v>0</v>
      </c>
      <c r="DP54" s="87">
        <f>VLOOKUP(CK54,'113勞保勞退單日級距表-僑生-請勿更改表內數字'!$B$4:$D$57,3,TRUE)</f>
        <v>0</v>
      </c>
      <c r="DQ54" s="87">
        <f>VLOOKUP(CL54,'113勞保勞退單日級距表-僑生-請勿更改表內數字'!$B$4:$D$57,3,TRUE)</f>
        <v>0</v>
      </c>
      <c r="DR54" s="87">
        <f>VLOOKUP(CM54,'113勞保勞退單日級距表-僑生-請勿更改表內數字'!$B$4:$D$57,3,TRUE)</f>
        <v>0</v>
      </c>
      <c r="DS54" s="87">
        <f>VLOOKUP(CN54,'113勞保勞退單日級距表-僑生-請勿更改表內數字'!$B$4:$D$57,3,TRUE)</f>
        <v>0</v>
      </c>
      <c r="DT54" s="87">
        <f>VLOOKUP(CO54,'113勞保勞退單日級距表-僑生-請勿更改表內數字'!$B$4:$D$57,3,TRUE)</f>
        <v>0</v>
      </c>
      <c r="DU54" s="87">
        <f>VLOOKUP(CP54,'113勞保勞退單日級距表-僑生-請勿更改表內數字'!$B$4:$D$57,3,TRUE)</f>
        <v>0</v>
      </c>
      <c r="DV54" s="87">
        <f>VLOOKUP(CQ54,'113勞保勞退單日級距表-僑生-請勿更改表內數字'!$B$4:$D$57,3,TRUE)</f>
        <v>0</v>
      </c>
      <c r="DW54" s="87">
        <f>VLOOKUP(CR54,'113勞保勞退單日級距表-僑生-請勿更改表內數字'!$B$4:$D$57,3,TRUE)</f>
        <v>0</v>
      </c>
      <c r="DX54" s="87">
        <f>VLOOKUP(CS54,'113勞保勞退單日級距表-僑生-請勿更改表內數字'!$B$4:$D$57,3,TRUE)</f>
        <v>0</v>
      </c>
      <c r="DY54" s="87">
        <f>VLOOKUP(CT54,'113勞保勞退單日級距表-僑生-請勿更改表內數字'!$B$4:$D$57,3,TRUE)</f>
        <v>0</v>
      </c>
      <c r="DZ54" s="87">
        <f>VLOOKUP(CU54,'113勞保勞退單日級距表-僑生-請勿更改表內數字'!$B$4:$D$57,3,TRUE)</f>
        <v>0</v>
      </c>
      <c r="EA54" s="87">
        <f>VLOOKUP(CV54,'113勞保勞退單日級距表-僑生-請勿更改表內數字'!$B$4:$D$57,3,TRUE)</f>
        <v>0</v>
      </c>
      <c r="EB54" s="87">
        <f>VLOOKUP(CW54,'113勞保勞退單日級距表-僑生-請勿更改表內數字'!$B$4:$D$57,3,TRUE)</f>
        <v>0</v>
      </c>
      <c r="EC54" s="87">
        <f>VLOOKUP(CX54,'113勞保勞退單日級距表-僑生-請勿更改表內數字'!$B$4:$D$57,3,TRUE)</f>
        <v>0</v>
      </c>
      <c r="ED54" s="87">
        <f>VLOOKUP(CY54,'113勞保勞退單日級距表-僑生-請勿更改表內數字'!$B$4:$D$57,3,TRUE)</f>
        <v>0</v>
      </c>
      <c r="EE54" s="87">
        <f>VLOOKUP(CZ54,'113勞保勞退單日級距表-僑生-請勿更改表內數字'!$B$4:$D$57,3,TRUE)</f>
        <v>0</v>
      </c>
      <c r="EF54" s="87">
        <f>VLOOKUP(DA54,'113勞保勞退單日級距表-僑生-請勿更改表內數字'!$B$4:$D$57,3,TRUE)</f>
        <v>0</v>
      </c>
      <c r="EG54" s="87">
        <f>VLOOKUP(DB54,'113勞保勞退單日級距表-僑生-請勿更改表內數字'!$B$4:$D$57,3,TRUE)</f>
        <v>0</v>
      </c>
      <c r="EH54" s="87">
        <f>VLOOKUP(DC54,'113勞保勞退單日級距表-僑生-請勿更改表內數字'!$B$4:$D$57,3,TRUE)</f>
        <v>0</v>
      </c>
      <c r="EI54" s="87">
        <f>VLOOKUP(DD54,'113勞保勞退單日級距表-僑生-請勿更改表內數字'!$B$4:$D$57,3,TRUE)</f>
        <v>0</v>
      </c>
      <c r="EJ54" s="87">
        <f>VLOOKUP(DE54,'113勞保勞退單日級距表-僑生-請勿更改表內數字'!$B$4:$D$57,3,TRUE)</f>
        <v>0</v>
      </c>
      <c r="EK54" s="87">
        <f>VLOOKUP(DF54,'113勞保勞退單日級距表-僑生-請勿更改表內數字'!$B$4:$D$57,3,TRUE)</f>
        <v>0</v>
      </c>
      <c r="EL54" s="87">
        <f>VLOOKUP(DG54,'113勞保勞退單日級距表-僑生-請勿更改表內數字'!$B$4:$D$57,3,TRUE)</f>
        <v>0</v>
      </c>
      <c r="EM54" s="87">
        <f>VLOOKUP(DH54,'113勞保勞退單日級距表-僑生-請勿更改表內數字'!$B$4:$D$57,3,TRUE)</f>
        <v>0</v>
      </c>
      <c r="EN54" s="87">
        <f>VLOOKUP(DI54,'113勞保勞退單日級距表-僑生-請勿更改表內數字'!$B$4:$D$57,3,TRUE)</f>
        <v>0</v>
      </c>
      <c r="EO54" s="90">
        <f>VLOOKUP(CE54,'113勞保勞退單日級距表-僑生-請勿更改表內數字'!$B$4:$E$57,4,TRUE)</f>
        <v>0</v>
      </c>
      <c r="EP54" s="90">
        <f>VLOOKUP(CF54,'113勞保勞退單日級距表-僑生-請勿更改表內數字'!$B$4:$E$57,4,TRUE)</f>
        <v>0</v>
      </c>
      <c r="EQ54" s="90">
        <f>VLOOKUP(CG54,'113勞保勞退單日級距表-僑生-請勿更改表內數字'!$B$4:$E$57,4,TRUE)</f>
        <v>0</v>
      </c>
      <c r="ER54" s="90">
        <f>VLOOKUP(CH54,'113勞保勞退單日級距表-僑生-請勿更改表內數字'!$B$4:$E$57,4,TRUE)</f>
        <v>0</v>
      </c>
      <c r="ES54" s="90">
        <f>VLOOKUP(CI54,'113勞保勞退單日級距表-僑生-請勿更改表內數字'!$B$4:$E$57,4,TRUE)</f>
        <v>0</v>
      </c>
      <c r="ET54" s="90">
        <f>VLOOKUP(CJ54,'113勞保勞退單日級距表-僑生-請勿更改表內數字'!$B$4:$E$57,4,TRUE)</f>
        <v>0</v>
      </c>
      <c r="EU54" s="90">
        <f>VLOOKUP(CK54,'113勞保勞退單日級距表-僑生-請勿更改表內數字'!$B$4:$E$57,4,TRUE)</f>
        <v>0</v>
      </c>
      <c r="EV54" s="90">
        <f>VLOOKUP(CL54,'113勞保勞退單日級距表-僑生-請勿更改表內數字'!$B$4:$E$57,4,TRUE)</f>
        <v>0</v>
      </c>
      <c r="EW54" s="90">
        <f>VLOOKUP(CM54,'113勞保勞退單日級距表-僑生-請勿更改表內數字'!$B$4:$E$57,4,TRUE)</f>
        <v>0</v>
      </c>
      <c r="EX54" s="90">
        <f>VLOOKUP(CN54,'113勞保勞退單日級距表-僑生-請勿更改表內數字'!$B$4:$E$57,4,TRUE)</f>
        <v>0</v>
      </c>
      <c r="EY54" s="90">
        <f>VLOOKUP(CO54,'113勞保勞退單日級距表-僑生-請勿更改表內數字'!$B$4:$E$57,4,TRUE)</f>
        <v>0</v>
      </c>
      <c r="EZ54" s="90">
        <f>VLOOKUP(CP54,'113勞保勞退單日級距表-僑生-請勿更改表內數字'!$B$4:$E$57,4,TRUE)</f>
        <v>0</v>
      </c>
      <c r="FA54" s="90">
        <f>VLOOKUP(CQ54,'113勞保勞退單日級距表-僑生-請勿更改表內數字'!$B$4:$E$57,4,TRUE)</f>
        <v>0</v>
      </c>
      <c r="FB54" s="90">
        <f>VLOOKUP(CR54,'113勞保勞退單日級距表-僑生-請勿更改表內數字'!$B$4:$E$57,4,TRUE)</f>
        <v>0</v>
      </c>
      <c r="FC54" s="90">
        <f>VLOOKUP(CS54,'113勞保勞退單日級距表-僑生-請勿更改表內數字'!$B$4:$E$57,4,TRUE)</f>
        <v>0</v>
      </c>
      <c r="FD54" s="90">
        <f>VLOOKUP(CT54,'113勞保勞退單日級距表-僑生-請勿更改表內數字'!$B$4:$E$57,4,TRUE)</f>
        <v>0</v>
      </c>
      <c r="FE54" s="90">
        <f>VLOOKUP(CU54,'113勞保勞退單日級距表-僑生-請勿更改表內數字'!$B$4:$E$57,4,TRUE)</f>
        <v>0</v>
      </c>
      <c r="FF54" s="90">
        <f>VLOOKUP(CV54,'113勞保勞退單日級距表-僑生-請勿更改表內數字'!$B$4:$E$57,4,TRUE)</f>
        <v>0</v>
      </c>
      <c r="FG54" s="90">
        <f>VLOOKUP(CW54,'113勞保勞退單日級距表-僑生-請勿更改表內數字'!$B$4:$E$57,4,TRUE)</f>
        <v>0</v>
      </c>
      <c r="FH54" s="90">
        <f>VLOOKUP(CX54,'113勞保勞退單日級距表-僑生-請勿更改表內數字'!$B$4:$E$57,4,TRUE)</f>
        <v>0</v>
      </c>
      <c r="FI54" s="90">
        <f>VLOOKUP(CY54,'113勞保勞退單日級距表-僑生-請勿更改表內數字'!$B$4:$E$57,4,TRUE)</f>
        <v>0</v>
      </c>
      <c r="FJ54" s="90">
        <f>VLOOKUP(CZ54,'113勞保勞退單日級距表-僑生-請勿更改表內數字'!$B$4:$E$57,4,TRUE)</f>
        <v>0</v>
      </c>
      <c r="FK54" s="90">
        <f>VLOOKUP(DA54,'113勞保勞退單日級距表-僑生-請勿更改表內數字'!$B$4:$E$57,4,TRUE)</f>
        <v>0</v>
      </c>
      <c r="FL54" s="90">
        <f>VLOOKUP(DB54,'113勞保勞退單日級距表-僑生-請勿更改表內數字'!$B$4:$E$57,4,TRUE)</f>
        <v>0</v>
      </c>
      <c r="FM54" s="90">
        <f>VLOOKUP(DC54,'113勞保勞退單日級距表-僑生-請勿更改表內數字'!$B$4:$E$57,4,TRUE)</f>
        <v>0</v>
      </c>
      <c r="FN54" s="90">
        <f>VLOOKUP(DD54,'113勞保勞退單日級距表-僑生-請勿更改表內數字'!$B$4:$E$57,4,TRUE)</f>
        <v>0</v>
      </c>
      <c r="FO54" s="90">
        <f>VLOOKUP(DE54,'113勞保勞退單日級距表-僑生-請勿更改表內數字'!$B$4:$E$57,4,TRUE)</f>
        <v>0</v>
      </c>
      <c r="FP54" s="90">
        <f>VLOOKUP(DF54,'113勞保勞退單日級距表-僑生-請勿更改表內數字'!$B$4:$E$57,4,TRUE)</f>
        <v>0</v>
      </c>
      <c r="FQ54" s="90">
        <f>VLOOKUP(DG54,'113勞保勞退單日級距表-僑生-請勿更改表內數字'!$B$4:$E$57,4,TRUE)</f>
        <v>0</v>
      </c>
      <c r="FR54" s="90">
        <f>VLOOKUP(DH54,'113勞保勞退單日級距表-僑生-請勿更改表內數字'!$B$4:$E$57,4,TRUE)</f>
        <v>0</v>
      </c>
      <c r="FS54" s="90">
        <f>VLOOKUP(DI54,'113勞保勞退單日級距表-僑生-請勿更改表內數字'!$B$4:$E$57,4,TRUE)</f>
        <v>0</v>
      </c>
    </row>
    <row r="55" spans="1:175" s="1" customFormat="1">
      <c r="A55" s="107"/>
      <c r="B55" s="108"/>
      <c r="C55" s="108"/>
      <c r="D55" s="109"/>
      <c r="E55" s="72"/>
      <c r="F55" s="109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71"/>
      <c r="AH55" s="71"/>
      <c r="AI55" s="71"/>
      <c r="AJ55" s="71"/>
      <c r="AK55" s="71"/>
      <c r="AL55" s="51"/>
      <c r="AM55" s="143"/>
      <c r="AN55" s="60"/>
      <c r="AO55" s="151"/>
      <c r="AP55" s="141">
        <f t="shared" si="0"/>
        <v>0</v>
      </c>
      <c r="AQ55" s="50">
        <f t="shared" si="1"/>
        <v>0</v>
      </c>
      <c r="AR55" s="50">
        <f t="shared" si="2"/>
        <v>0</v>
      </c>
      <c r="AS55" s="138">
        <f t="shared" si="39"/>
        <v>0</v>
      </c>
      <c r="AT55" s="131">
        <f>VLOOKUP(AS55,'113勞保勞退單日級距表-僑生-請勿更改表內數字'!$B$4:$D$57,3,TRUE)*AP55</f>
        <v>0</v>
      </c>
      <c r="AU55" s="131">
        <f>VLOOKUP(AS55,'113勞保勞退單日級距表-僑生-請勿更改表內數字'!$B$4:$E$57,4,TRUE)*AP55</f>
        <v>0</v>
      </c>
      <c r="AV55" s="59">
        <f t="shared" si="3"/>
        <v>0</v>
      </c>
      <c r="AW55" s="158">
        <f t="shared" si="42"/>
        <v>0</v>
      </c>
      <c r="AX55" s="59">
        <v>0</v>
      </c>
      <c r="AY55" s="59">
        <f t="shared" si="5"/>
        <v>0</v>
      </c>
      <c r="AZ55" s="87">
        <f t="shared" si="43"/>
        <v>0</v>
      </c>
      <c r="BA55" s="87">
        <f t="shared" si="44"/>
        <v>0</v>
      </c>
      <c r="BB55" s="87">
        <f t="shared" si="45"/>
        <v>0</v>
      </c>
      <c r="BC55" s="87">
        <f t="shared" si="46"/>
        <v>0</v>
      </c>
      <c r="BD55" s="87">
        <f t="shared" si="47"/>
        <v>0</v>
      </c>
      <c r="BE55" s="87">
        <f t="shared" si="48"/>
        <v>0</v>
      </c>
      <c r="BF55" s="87">
        <f t="shared" si="49"/>
        <v>0</v>
      </c>
      <c r="BG55" s="87">
        <f t="shared" si="50"/>
        <v>0</v>
      </c>
      <c r="BH55" s="87">
        <f t="shared" si="51"/>
        <v>0</v>
      </c>
      <c r="BI55" s="87">
        <f t="shared" si="52"/>
        <v>0</v>
      </c>
      <c r="BJ55" s="87">
        <f t="shared" si="53"/>
        <v>0</v>
      </c>
      <c r="BK55" s="87">
        <f t="shared" si="54"/>
        <v>0</v>
      </c>
      <c r="BL55" s="87">
        <f t="shared" si="55"/>
        <v>0</v>
      </c>
      <c r="BM55" s="87">
        <f t="shared" si="56"/>
        <v>0</v>
      </c>
      <c r="BN55" s="87">
        <f t="shared" si="57"/>
        <v>0</v>
      </c>
      <c r="BO55" s="87">
        <f t="shared" si="58"/>
        <v>0</v>
      </c>
      <c r="BP55" s="87">
        <f t="shared" si="59"/>
        <v>0</v>
      </c>
      <c r="BQ55" s="87">
        <f t="shared" si="60"/>
        <v>0</v>
      </c>
      <c r="BR55" s="87">
        <f t="shared" si="61"/>
        <v>0</v>
      </c>
      <c r="BS55" s="87">
        <f t="shared" si="62"/>
        <v>0</v>
      </c>
      <c r="BT55" s="87">
        <f t="shared" si="63"/>
        <v>0</v>
      </c>
      <c r="BU55" s="87">
        <f t="shared" si="64"/>
        <v>0</v>
      </c>
      <c r="BV55" s="87">
        <f t="shared" si="65"/>
        <v>0</v>
      </c>
      <c r="BW55" s="87">
        <f t="shared" si="66"/>
        <v>0</v>
      </c>
      <c r="BX55" s="87">
        <f t="shared" si="67"/>
        <v>0</v>
      </c>
      <c r="BY55" s="87">
        <f t="shared" si="68"/>
        <v>0</v>
      </c>
      <c r="BZ55" s="87">
        <f t="shared" si="69"/>
        <v>0</v>
      </c>
      <c r="CA55" s="87">
        <f t="shared" si="70"/>
        <v>0</v>
      </c>
      <c r="CB55" s="87">
        <f t="shared" si="71"/>
        <v>0</v>
      </c>
      <c r="CC55" s="87">
        <f t="shared" si="72"/>
        <v>0</v>
      </c>
      <c r="CD55" s="87">
        <f t="shared" si="73"/>
        <v>0</v>
      </c>
      <c r="CE55" s="89">
        <f t="shared" si="78"/>
        <v>0</v>
      </c>
      <c r="CF55" s="89">
        <f t="shared" si="78"/>
        <v>0</v>
      </c>
      <c r="CG55" s="89">
        <f t="shared" si="78"/>
        <v>0</v>
      </c>
      <c r="CH55" s="89">
        <f t="shared" si="78"/>
        <v>0</v>
      </c>
      <c r="CI55" s="89">
        <f t="shared" si="78"/>
        <v>0</v>
      </c>
      <c r="CJ55" s="89">
        <f t="shared" si="78"/>
        <v>0</v>
      </c>
      <c r="CK55" s="89">
        <f t="shared" si="78"/>
        <v>0</v>
      </c>
      <c r="CL55" s="89">
        <f t="shared" si="78"/>
        <v>0</v>
      </c>
      <c r="CM55" s="89">
        <f t="shared" si="78"/>
        <v>0</v>
      </c>
      <c r="CN55" s="89">
        <f t="shared" si="78"/>
        <v>0</v>
      </c>
      <c r="CO55" s="89">
        <f t="shared" si="78"/>
        <v>0</v>
      </c>
      <c r="CP55" s="89">
        <f t="shared" si="78"/>
        <v>0</v>
      </c>
      <c r="CQ55" s="89">
        <f t="shared" si="78"/>
        <v>0</v>
      </c>
      <c r="CR55" s="89">
        <f t="shared" si="78"/>
        <v>0</v>
      </c>
      <c r="CS55" s="89">
        <f t="shared" si="78"/>
        <v>0</v>
      </c>
      <c r="CT55" s="89">
        <f t="shared" si="77"/>
        <v>0</v>
      </c>
      <c r="CU55" s="89">
        <f t="shared" si="76"/>
        <v>0</v>
      </c>
      <c r="CV55" s="89">
        <f t="shared" si="76"/>
        <v>0</v>
      </c>
      <c r="CW55" s="89">
        <f t="shared" si="76"/>
        <v>0</v>
      </c>
      <c r="CX55" s="89">
        <f t="shared" si="76"/>
        <v>0</v>
      </c>
      <c r="CY55" s="89">
        <f t="shared" si="76"/>
        <v>0</v>
      </c>
      <c r="CZ55" s="89">
        <f t="shared" si="76"/>
        <v>0</v>
      </c>
      <c r="DA55" s="89">
        <f t="shared" si="76"/>
        <v>0</v>
      </c>
      <c r="DB55" s="89">
        <f t="shared" si="76"/>
        <v>0</v>
      </c>
      <c r="DC55" s="89">
        <f t="shared" si="76"/>
        <v>0</v>
      </c>
      <c r="DD55" s="89">
        <f t="shared" si="76"/>
        <v>0</v>
      </c>
      <c r="DE55" s="89">
        <f t="shared" si="76"/>
        <v>0</v>
      </c>
      <c r="DF55" s="89">
        <f t="shared" si="76"/>
        <v>0</v>
      </c>
      <c r="DG55" s="89">
        <f t="shared" si="76"/>
        <v>0</v>
      </c>
      <c r="DH55" s="89">
        <f t="shared" si="76"/>
        <v>0</v>
      </c>
      <c r="DI55" s="89">
        <f t="shared" si="76"/>
        <v>0</v>
      </c>
      <c r="DJ55" s="87">
        <f>VLOOKUP(CE55,'113勞保勞退單日級距表-僑生-請勿更改表內數字'!$B$4:$D$57,3,TRUE)</f>
        <v>0</v>
      </c>
      <c r="DK55" s="87">
        <f>VLOOKUP(CF55,'113勞保勞退單日級距表-僑生-請勿更改表內數字'!$B$4:$D$57,3,TRUE)</f>
        <v>0</v>
      </c>
      <c r="DL55" s="87">
        <f>VLOOKUP(CG55,'113勞保勞退單日級距表-僑生-請勿更改表內數字'!$B$4:$D$57,3,TRUE)</f>
        <v>0</v>
      </c>
      <c r="DM55" s="87">
        <f>VLOOKUP(CH55,'113勞保勞退單日級距表-僑生-請勿更改表內數字'!$B$4:$D$57,3,TRUE)</f>
        <v>0</v>
      </c>
      <c r="DN55" s="87">
        <f>VLOOKUP(CI55,'113勞保勞退單日級距表-僑生-請勿更改表內數字'!$B$4:$D$57,3,TRUE)</f>
        <v>0</v>
      </c>
      <c r="DO55" s="87">
        <f>VLOOKUP(CJ55,'113勞保勞退單日級距表-僑生-請勿更改表內數字'!$B$4:$D$57,3,TRUE)</f>
        <v>0</v>
      </c>
      <c r="DP55" s="87">
        <f>VLOOKUP(CK55,'113勞保勞退單日級距表-僑生-請勿更改表內數字'!$B$4:$D$57,3,TRUE)</f>
        <v>0</v>
      </c>
      <c r="DQ55" s="87">
        <f>VLOOKUP(CL55,'113勞保勞退單日級距表-僑生-請勿更改表內數字'!$B$4:$D$57,3,TRUE)</f>
        <v>0</v>
      </c>
      <c r="DR55" s="87">
        <f>VLOOKUP(CM55,'113勞保勞退單日級距表-僑生-請勿更改表內數字'!$B$4:$D$57,3,TRUE)</f>
        <v>0</v>
      </c>
      <c r="DS55" s="87">
        <f>VLOOKUP(CN55,'113勞保勞退單日級距表-僑生-請勿更改表內數字'!$B$4:$D$57,3,TRUE)</f>
        <v>0</v>
      </c>
      <c r="DT55" s="87">
        <f>VLOOKUP(CO55,'113勞保勞退單日級距表-僑生-請勿更改表內數字'!$B$4:$D$57,3,TRUE)</f>
        <v>0</v>
      </c>
      <c r="DU55" s="87">
        <f>VLOOKUP(CP55,'113勞保勞退單日級距表-僑生-請勿更改表內數字'!$B$4:$D$57,3,TRUE)</f>
        <v>0</v>
      </c>
      <c r="DV55" s="87">
        <f>VLOOKUP(CQ55,'113勞保勞退單日級距表-僑生-請勿更改表內數字'!$B$4:$D$57,3,TRUE)</f>
        <v>0</v>
      </c>
      <c r="DW55" s="87">
        <f>VLOOKUP(CR55,'113勞保勞退單日級距表-僑生-請勿更改表內數字'!$B$4:$D$57,3,TRUE)</f>
        <v>0</v>
      </c>
      <c r="DX55" s="87">
        <f>VLOOKUP(CS55,'113勞保勞退單日級距表-僑生-請勿更改表內數字'!$B$4:$D$57,3,TRUE)</f>
        <v>0</v>
      </c>
      <c r="DY55" s="87">
        <f>VLOOKUP(CT55,'113勞保勞退單日級距表-僑生-請勿更改表內數字'!$B$4:$D$57,3,TRUE)</f>
        <v>0</v>
      </c>
      <c r="DZ55" s="87">
        <f>VLOOKUP(CU55,'113勞保勞退單日級距表-僑生-請勿更改表內數字'!$B$4:$D$57,3,TRUE)</f>
        <v>0</v>
      </c>
      <c r="EA55" s="87">
        <f>VLOOKUP(CV55,'113勞保勞退單日級距表-僑生-請勿更改表內數字'!$B$4:$D$57,3,TRUE)</f>
        <v>0</v>
      </c>
      <c r="EB55" s="87">
        <f>VLOOKUP(CW55,'113勞保勞退單日級距表-僑生-請勿更改表內數字'!$B$4:$D$57,3,TRUE)</f>
        <v>0</v>
      </c>
      <c r="EC55" s="87">
        <f>VLOOKUP(CX55,'113勞保勞退單日級距表-僑生-請勿更改表內數字'!$B$4:$D$57,3,TRUE)</f>
        <v>0</v>
      </c>
      <c r="ED55" s="87">
        <f>VLOOKUP(CY55,'113勞保勞退單日級距表-僑生-請勿更改表內數字'!$B$4:$D$57,3,TRUE)</f>
        <v>0</v>
      </c>
      <c r="EE55" s="87">
        <f>VLOOKUP(CZ55,'113勞保勞退單日級距表-僑生-請勿更改表內數字'!$B$4:$D$57,3,TRUE)</f>
        <v>0</v>
      </c>
      <c r="EF55" s="87">
        <f>VLOOKUP(DA55,'113勞保勞退單日級距表-僑生-請勿更改表內數字'!$B$4:$D$57,3,TRUE)</f>
        <v>0</v>
      </c>
      <c r="EG55" s="87">
        <f>VLOOKUP(DB55,'113勞保勞退單日級距表-僑生-請勿更改表內數字'!$B$4:$D$57,3,TRUE)</f>
        <v>0</v>
      </c>
      <c r="EH55" s="87">
        <f>VLOOKUP(DC55,'113勞保勞退單日級距表-僑生-請勿更改表內數字'!$B$4:$D$57,3,TRUE)</f>
        <v>0</v>
      </c>
      <c r="EI55" s="87">
        <f>VLOOKUP(DD55,'113勞保勞退單日級距表-僑生-請勿更改表內數字'!$B$4:$D$57,3,TRUE)</f>
        <v>0</v>
      </c>
      <c r="EJ55" s="87">
        <f>VLOOKUP(DE55,'113勞保勞退單日級距表-僑生-請勿更改表內數字'!$B$4:$D$57,3,TRUE)</f>
        <v>0</v>
      </c>
      <c r="EK55" s="87">
        <f>VLOOKUP(DF55,'113勞保勞退單日級距表-僑生-請勿更改表內數字'!$B$4:$D$57,3,TRUE)</f>
        <v>0</v>
      </c>
      <c r="EL55" s="87">
        <f>VLOOKUP(DG55,'113勞保勞退單日級距表-僑生-請勿更改表內數字'!$B$4:$D$57,3,TRUE)</f>
        <v>0</v>
      </c>
      <c r="EM55" s="87">
        <f>VLOOKUP(DH55,'113勞保勞退單日級距表-僑生-請勿更改表內數字'!$B$4:$D$57,3,TRUE)</f>
        <v>0</v>
      </c>
      <c r="EN55" s="87">
        <f>VLOOKUP(DI55,'113勞保勞退單日級距表-僑生-請勿更改表內數字'!$B$4:$D$57,3,TRUE)</f>
        <v>0</v>
      </c>
      <c r="EO55" s="90">
        <f>VLOOKUP(CE55,'113勞保勞退單日級距表-僑生-請勿更改表內數字'!$B$4:$E$57,4,TRUE)</f>
        <v>0</v>
      </c>
      <c r="EP55" s="90">
        <f>VLOOKUP(CF55,'113勞保勞退單日級距表-僑生-請勿更改表內數字'!$B$4:$E$57,4,TRUE)</f>
        <v>0</v>
      </c>
      <c r="EQ55" s="90">
        <f>VLOOKUP(CG55,'113勞保勞退單日級距表-僑生-請勿更改表內數字'!$B$4:$E$57,4,TRUE)</f>
        <v>0</v>
      </c>
      <c r="ER55" s="90">
        <f>VLOOKUP(CH55,'113勞保勞退單日級距表-僑生-請勿更改表內數字'!$B$4:$E$57,4,TRUE)</f>
        <v>0</v>
      </c>
      <c r="ES55" s="90">
        <f>VLOOKUP(CI55,'113勞保勞退單日級距表-僑生-請勿更改表內數字'!$B$4:$E$57,4,TRUE)</f>
        <v>0</v>
      </c>
      <c r="ET55" s="90">
        <f>VLOOKUP(CJ55,'113勞保勞退單日級距表-僑生-請勿更改表內數字'!$B$4:$E$57,4,TRUE)</f>
        <v>0</v>
      </c>
      <c r="EU55" s="90">
        <f>VLOOKUP(CK55,'113勞保勞退單日級距表-僑生-請勿更改表內數字'!$B$4:$E$57,4,TRUE)</f>
        <v>0</v>
      </c>
      <c r="EV55" s="90">
        <f>VLOOKUP(CL55,'113勞保勞退單日級距表-僑生-請勿更改表內數字'!$B$4:$E$57,4,TRUE)</f>
        <v>0</v>
      </c>
      <c r="EW55" s="90">
        <f>VLOOKUP(CM55,'113勞保勞退單日級距表-僑生-請勿更改表內數字'!$B$4:$E$57,4,TRUE)</f>
        <v>0</v>
      </c>
      <c r="EX55" s="90">
        <f>VLOOKUP(CN55,'113勞保勞退單日級距表-僑生-請勿更改表內數字'!$B$4:$E$57,4,TRUE)</f>
        <v>0</v>
      </c>
      <c r="EY55" s="90">
        <f>VLOOKUP(CO55,'113勞保勞退單日級距表-僑生-請勿更改表內數字'!$B$4:$E$57,4,TRUE)</f>
        <v>0</v>
      </c>
      <c r="EZ55" s="90">
        <f>VLOOKUP(CP55,'113勞保勞退單日級距表-僑生-請勿更改表內數字'!$B$4:$E$57,4,TRUE)</f>
        <v>0</v>
      </c>
      <c r="FA55" s="90">
        <f>VLOOKUP(CQ55,'113勞保勞退單日級距表-僑生-請勿更改表內數字'!$B$4:$E$57,4,TRUE)</f>
        <v>0</v>
      </c>
      <c r="FB55" s="90">
        <f>VLOOKUP(CR55,'113勞保勞退單日級距表-僑生-請勿更改表內數字'!$B$4:$E$57,4,TRUE)</f>
        <v>0</v>
      </c>
      <c r="FC55" s="90">
        <f>VLOOKUP(CS55,'113勞保勞退單日級距表-僑生-請勿更改表內數字'!$B$4:$E$57,4,TRUE)</f>
        <v>0</v>
      </c>
      <c r="FD55" s="90">
        <f>VLOOKUP(CT55,'113勞保勞退單日級距表-僑生-請勿更改表內數字'!$B$4:$E$57,4,TRUE)</f>
        <v>0</v>
      </c>
      <c r="FE55" s="90">
        <f>VLOOKUP(CU55,'113勞保勞退單日級距表-僑生-請勿更改表內數字'!$B$4:$E$57,4,TRUE)</f>
        <v>0</v>
      </c>
      <c r="FF55" s="90">
        <f>VLOOKUP(CV55,'113勞保勞退單日級距表-僑生-請勿更改表內數字'!$B$4:$E$57,4,TRUE)</f>
        <v>0</v>
      </c>
      <c r="FG55" s="90">
        <f>VLOOKUP(CW55,'113勞保勞退單日級距表-僑生-請勿更改表內數字'!$B$4:$E$57,4,TRUE)</f>
        <v>0</v>
      </c>
      <c r="FH55" s="90">
        <f>VLOOKUP(CX55,'113勞保勞退單日級距表-僑生-請勿更改表內數字'!$B$4:$E$57,4,TRUE)</f>
        <v>0</v>
      </c>
      <c r="FI55" s="90">
        <f>VLOOKUP(CY55,'113勞保勞退單日級距表-僑生-請勿更改表內數字'!$B$4:$E$57,4,TRUE)</f>
        <v>0</v>
      </c>
      <c r="FJ55" s="90">
        <f>VLOOKUP(CZ55,'113勞保勞退單日級距表-僑生-請勿更改表內數字'!$B$4:$E$57,4,TRUE)</f>
        <v>0</v>
      </c>
      <c r="FK55" s="90">
        <f>VLOOKUP(DA55,'113勞保勞退單日級距表-僑生-請勿更改表內數字'!$B$4:$E$57,4,TRUE)</f>
        <v>0</v>
      </c>
      <c r="FL55" s="90">
        <f>VLOOKUP(DB55,'113勞保勞退單日級距表-僑生-請勿更改表內數字'!$B$4:$E$57,4,TRUE)</f>
        <v>0</v>
      </c>
      <c r="FM55" s="90">
        <f>VLOOKUP(DC55,'113勞保勞退單日級距表-僑生-請勿更改表內數字'!$B$4:$E$57,4,TRUE)</f>
        <v>0</v>
      </c>
      <c r="FN55" s="90">
        <f>VLOOKUP(DD55,'113勞保勞退單日級距表-僑生-請勿更改表內數字'!$B$4:$E$57,4,TRUE)</f>
        <v>0</v>
      </c>
      <c r="FO55" s="90">
        <f>VLOOKUP(DE55,'113勞保勞退單日級距表-僑生-請勿更改表內數字'!$B$4:$E$57,4,TRUE)</f>
        <v>0</v>
      </c>
      <c r="FP55" s="90">
        <f>VLOOKUP(DF55,'113勞保勞退單日級距表-僑生-請勿更改表內數字'!$B$4:$E$57,4,TRUE)</f>
        <v>0</v>
      </c>
      <c r="FQ55" s="90">
        <f>VLOOKUP(DG55,'113勞保勞退單日級距表-僑生-請勿更改表內數字'!$B$4:$E$57,4,TRUE)</f>
        <v>0</v>
      </c>
      <c r="FR55" s="90">
        <f>VLOOKUP(DH55,'113勞保勞退單日級距表-僑生-請勿更改表內數字'!$B$4:$E$57,4,TRUE)</f>
        <v>0</v>
      </c>
      <c r="FS55" s="90">
        <f>VLOOKUP(DI55,'113勞保勞退單日級距表-僑生-請勿更改表內數字'!$B$4:$E$57,4,TRUE)</f>
        <v>0</v>
      </c>
    </row>
    <row r="56" spans="1:175" s="48" customFormat="1">
      <c r="A56" s="53"/>
      <c r="B56" s="71"/>
      <c r="C56" s="71"/>
      <c r="D56" s="72"/>
      <c r="E56" s="72"/>
      <c r="F56" s="72"/>
      <c r="G56" s="111"/>
      <c r="H56" s="111"/>
      <c r="I56" s="111"/>
      <c r="J56" s="111"/>
      <c r="K56" s="111"/>
      <c r="L56" s="111"/>
      <c r="M56" s="115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71"/>
      <c r="AK56" s="71"/>
      <c r="AL56" s="51"/>
      <c r="AM56" s="143"/>
      <c r="AN56" s="60"/>
      <c r="AO56" s="148"/>
      <c r="AP56" s="141">
        <f t="shared" si="0"/>
        <v>0</v>
      </c>
      <c r="AQ56" s="50">
        <f t="shared" si="1"/>
        <v>0</v>
      </c>
      <c r="AR56" s="50">
        <f t="shared" si="2"/>
        <v>0</v>
      </c>
      <c r="AS56" s="138">
        <f t="shared" si="39"/>
        <v>0</v>
      </c>
      <c r="AT56" s="131">
        <f>VLOOKUP(AS56,'113勞保勞退單日級距表-僑生-請勿更改表內數字'!$B$4:$D$57,3,TRUE)*AP56</f>
        <v>0</v>
      </c>
      <c r="AU56" s="131">
        <f>VLOOKUP(AS56,'113勞保勞退單日級距表-僑生-請勿更改表內數字'!$B$4:$E$57,4,TRUE)*AP56</f>
        <v>0</v>
      </c>
      <c r="AV56" s="59">
        <f t="shared" si="3"/>
        <v>0</v>
      </c>
      <c r="AW56" s="158">
        <f t="shared" si="42"/>
        <v>0</v>
      </c>
      <c r="AX56" s="59">
        <v>0</v>
      </c>
      <c r="AY56" s="59">
        <f t="shared" si="5"/>
        <v>0</v>
      </c>
      <c r="AZ56" s="87">
        <f t="shared" si="43"/>
        <v>0</v>
      </c>
      <c r="BA56" s="87">
        <f t="shared" si="44"/>
        <v>0</v>
      </c>
      <c r="BB56" s="87">
        <f t="shared" si="45"/>
        <v>0</v>
      </c>
      <c r="BC56" s="87">
        <f t="shared" si="46"/>
        <v>0</v>
      </c>
      <c r="BD56" s="87">
        <f t="shared" si="47"/>
        <v>0</v>
      </c>
      <c r="BE56" s="87">
        <f t="shared" si="48"/>
        <v>0</v>
      </c>
      <c r="BF56" s="87">
        <f t="shared" si="49"/>
        <v>0</v>
      </c>
      <c r="BG56" s="87">
        <f t="shared" si="50"/>
        <v>0</v>
      </c>
      <c r="BH56" s="87">
        <f t="shared" si="51"/>
        <v>0</v>
      </c>
      <c r="BI56" s="87">
        <f t="shared" si="52"/>
        <v>0</v>
      </c>
      <c r="BJ56" s="87">
        <f t="shared" si="53"/>
        <v>0</v>
      </c>
      <c r="BK56" s="87">
        <f t="shared" si="54"/>
        <v>0</v>
      </c>
      <c r="BL56" s="87">
        <f t="shared" si="55"/>
        <v>0</v>
      </c>
      <c r="BM56" s="87">
        <f t="shared" si="56"/>
        <v>0</v>
      </c>
      <c r="BN56" s="87">
        <f t="shared" si="57"/>
        <v>0</v>
      </c>
      <c r="BO56" s="87">
        <f t="shared" si="58"/>
        <v>0</v>
      </c>
      <c r="BP56" s="87">
        <f t="shared" si="59"/>
        <v>0</v>
      </c>
      <c r="BQ56" s="87">
        <f t="shared" si="60"/>
        <v>0</v>
      </c>
      <c r="BR56" s="87">
        <f t="shared" si="61"/>
        <v>0</v>
      </c>
      <c r="BS56" s="87">
        <f t="shared" si="62"/>
        <v>0</v>
      </c>
      <c r="BT56" s="87">
        <f t="shared" si="63"/>
        <v>0</v>
      </c>
      <c r="BU56" s="87">
        <f t="shared" si="64"/>
        <v>0</v>
      </c>
      <c r="BV56" s="87">
        <f t="shared" si="65"/>
        <v>0</v>
      </c>
      <c r="BW56" s="87">
        <f t="shared" si="66"/>
        <v>0</v>
      </c>
      <c r="BX56" s="87">
        <f t="shared" si="67"/>
        <v>0</v>
      </c>
      <c r="BY56" s="87">
        <f t="shared" si="68"/>
        <v>0</v>
      </c>
      <c r="BZ56" s="87">
        <f t="shared" si="69"/>
        <v>0</v>
      </c>
      <c r="CA56" s="87">
        <f t="shared" si="70"/>
        <v>0</v>
      </c>
      <c r="CB56" s="87">
        <f t="shared" si="71"/>
        <v>0</v>
      </c>
      <c r="CC56" s="87">
        <f t="shared" si="72"/>
        <v>0</v>
      </c>
      <c r="CD56" s="87">
        <f t="shared" si="73"/>
        <v>0</v>
      </c>
      <c r="CE56" s="89">
        <f t="shared" si="78"/>
        <v>0</v>
      </c>
      <c r="CF56" s="89">
        <f t="shared" si="78"/>
        <v>0</v>
      </c>
      <c r="CG56" s="89">
        <f t="shared" si="78"/>
        <v>0</v>
      </c>
      <c r="CH56" s="89">
        <f t="shared" si="78"/>
        <v>0</v>
      </c>
      <c r="CI56" s="89">
        <f t="shared" si="78"/>
        <v>0</v>
      </c>
      <c r="CJ56" s="89">
        <f t="shared" si="78"/>
        <v>0</v>
      </c>
      <c r="CK56" s="89">
        <f t="shared" si="78"/>
        <v>0</v>
      </c>
      <c r="CL56" s="89">
        <f t="shared" si="78"/>
        <v>0</v>
      </c>
      <c r="CM56" s="89">
        <f t="shared" si="78"/>
        <v>0</v>
      </c>
      <c r="CN56" s="89">
        <f t="shared" si="78"/>
        <v>0</v>
      </c>
      <c r="CO56" s="89">
        <f t="shared" si="78"/>
        <v>0</v>
      </c>
      <c r="CP56" s="89">
        <f t="shared" si="78"/>
        <v>0</v>
      </c>
      <c r="CQ56" s="89">
        <f t="shared" si="78"/>
        <v>0</v>
      </c>
      <c r="CR56" s="89">
        <f t="shared" si="78"/>
        <v>0</v>
      </c>
      <c r="CS56" s="89">
        <f t="shared" si="78"/>
        <v>0</v>
      </c>
      <c r="CT56" s="89">
        <f t="shared" si="77"/>
        <v>0</v>
      </c>
      <c r="CU56" s="89">
        <f t="shared" si="77"/>
        <v>0</v>
      </c>
      <c r="CV56" s="89">
        <f t="shared" si="77"/>
        <v>0</v>
      </c>
      <c r="CW56" s="89">
        <f t="shared" si="77"/>
        <v>0</v>
      </c>
      <c r="CX56" s="89">
        <f t="shared" si="77"/>
        <v>0</v>
      </c>
      <c r="CY56" s="89">
        <f t="shared" si="77"/>
        <v>0</v>
      </c>
      <c r="CZ56" s="89">
        <f t="shared" si="77"/>
        <v>0</v>
      </c>
      <c r="DA56" s="89">
        <f t="shared" si="77"/>
        <v>0</v>
      </c>
      <c r="DB56" s="89">
        <f t="shared" si="77"/>
        <v>0</v>
      </c>
      <c r="DC56" s="89">
        <f t="shared" si="77"/>
        <v>0</v>
      </c>
      <c r="DD56" s="89">
        <f t="shared" si="77"/>
        <v>0</v>
      </c>
      <c r="DE56" s="89">
        <f t="shared" si="77"/>
        <v>0</v>
      </c>
      <c r="DF56" s="89">
        <f t="shared" si="77"/>
        <v>0</v>
      </c>
      <c r="DG56" s="89">
        <f t="shared" si="77"/>
        <v>0</v>
      </c>
      <c r="DH56" s="89">
        <f t="shared" si="77"/>
        <v>0</v>
      </c>
      <c r="DI56" s="89">
        <f t="shared" si="77"/>
        <v>0</v>
      </c>
      <c r="DJ56" s="87">
        <f>VLOOKUP(CE56,'113勞保勞退單日級距表-僑生-請勿更改表內數字'!$B$4:$D$57,3,TRUE)</f>
        <v>0</v>
      </c>
      <c r="DK56" s="87">
        <f>VLOOKUP(CF56,'113勞保勞退單日級距表-僑生-請勿更改表內數字'!$B$4:$D$57,3,TRUE)</f>
        <v>0</v>
      </c>
      <c r="DL56" s="87">
        <f>VLOOKUP(CG56,'113勞保勞退單日級距表-僑生-請勿更改表內數字'!$B$4:$D$57,3,TRUE)</f>
        <v>0</v>
      </c>
      <c r="DM56" s="87">
        <f>VLOOKUP(CH56,'113勞保勞退單日級距表-僑生-請勿更改表內數字'!$B$4:$D$57,3,TRUE)</f>
        <v>0</v>
      </c>
      <c r="DN56" s="87">
        <f>VLOOKUP(CI56,'113勞保勞退單日級距表-僑生-請勿更改表內數字'!$B$4:$D$57,3,TRUE)</f>
        <v>0</v>
      </c>
      <c r="DO56" s="87">
        <f>VLOOKUP(CJ56,'113勞保勞退單日級距表-僑生-請勿更改表內數字'!$B$4:$D$57,3,TRUE)</f>
        <v>0</v>
      </c>
      <c r="DP56" s="87">
        <f>VLOOKUP(CK56,'113勞保勞退單日級距表-僑生-請勿更改表內數字'!$B$4:$D$57,3,TRUE)</f>
        <v>0</v>
      </c>
      <c r="DQ56" s="87">
        <f>VLOOKUP(CL56,'113勞保勞退單日級距表-僑生-請勿更改表內數字'!$B$4:$D$57,3,TRUE)</f>
        <v>0</v>
      </c>
      <c r="DR56" s="87">
        <f>VLOOKUP(CM56,'113勞保勞退單日級距表-僑生-請勿更改表內數字'!$B$4:$D$57,3,TRUE)</f>
        <v>0</v>
      </c>
      <c r="DS56" s="87">
        <f>VLOOKUP(CN56,'113勞保勞退單日級距表-僑生-請勿更改表內數字'!$B$4:$D$57,3,TRUE)</f>
        <v>0</v>
      </c>
      <c r="DT56" s="87">
        <f>VLOOKUP(CO56,'113勞保勞退單日級距表-僑生-請勿更改表內數字'!$B$4:$D$57,3,TRUE)</f>
        <v>0</v>
      </c>
      <c r="DU56" s="87">
        <f>VLOOKUP(CP56,'113勞保勞退單日級距表-僑生-請勿更改表內數字'!$B$4:$D$57,3,TRUE)</f>
        <v>0</v>
      </c>
      <c r="DV56" s="87">
        <f>VLOOKUP(CQ56,'113勞保勞退單日級距表-僑生-請勿更改表內數字'!$B$4:$D$57,3,TRUE)</f>
        <v>0</v>
      </c>
      <c r="DW56" s="87">
        <f>VLOOKUP(CR56,'113勞保勞退單日級距表-僑生-請勿更改表內數字'!$B$4:$D$57,3,TRUE)</f>
        <v>0</v>
      </c>
      <c r="DX56" s="87">
        <f>VLOOKUP(CS56,'113勞保勞退單日級距表-僑生-請勿更改表內數字'!$B$4:$D$57,3,TRUE)</f>
        <v>0</v>
      </c>
      <c r="DY56" s="87">
        <f>VLOOKUP(CT56,'113勞保勞退單日級距表-僑生-請勿更改表內數字'!$B$4:$D$57,3,TRUE)</f>
        <v>0</v>
      </c>
      <c r="DZ56" s="87">
        <f>VLOOKUP(CU56,'113勞保勞退單日級距表-僑生-請勿更改表內數字'!$B$4:$D$57,3,TRUE)</f>
        <v>0</v>
      </c>
      <c r="EA56" s="87">
        <f>VLOOKUP(CV56,'113勞保勞退單日級距表-僑生-請勿更改表內數字'!$B$4:$D$57,3,TRUE)</f>
        <v>0</v>
      </c>
      <c r="EB56" s="87">
        <f>VLOOKUP(CW56,'113勞保勞退單日級距表-僑生-請勿更改表內數字'!$B$4:$D$57,3,TRUE)</f>
        <v>0</v>
      </c>
      <c r="EC56" s="87">
        <f>VLOOKUP(CX56,'113勞保勞退單日級距表-僑生-請勿更改表內數字'!$B$4:$D$57,3,TRUE)</f>
        <v>0</v>
      </c>
      <c r="ED56" s="87">
        <f>VLOOKUP(CY56,'113勞保勞退單日級距表-僑生-請勿更改表內數字'!$B$4:$D$57,3,TRUE)</f>
        <v>0</v>
      </c>
      <c r="EE56" s="87">
        <f>VLOOKUP(CZ56,'113勞保勞退單日級距表-僑生-請勿更改表內數字'!$B$4:$D$57,3,TRUE)</f>
        <v>0</v>
      </c>
      <c r="EF56" s="87">
        <f>VLOOKUP(DA56,'113勞保勞退單日級距表-僑生-請勿更改表內數字'!$B$4:$D$57,3,TRUE)</f>
        <v>0</v>
      </c>
      <c r="EG56" s="87">
        <f>VLOOKUP(DB56,'113勞保勞退單日級距表-僑生-請勿更改表內數字'!$B$4:$D$57,3,TRUE)</f>
        <v>0</v>
      </c>
      <c r="EH56" s="87">
        <f>VLOOKUP(DC56,'113勞保勞退單日級距表-僑生-請勿更改表內數字'!$B$4:$D$57,3,TRUE)</f>
        <v>0</v>
      </c>
      <c r="EI56" s="87">
        <f>VLOOKUP(DD56,'113勞保勞退單日級距表-僑生-請勿更改表內數字'!$B$4:$D$57,3,TRUE)</f>
        <v>0</v>
      </c>
      <c r="EJ56" s="87">
        <f>VLOOKUP(DE56,'113勞保勞退單日級距表-僑生-請勿更改表內數字'!$B$4:$D$57,3,TRUE)</f>
        <v>0</v>
      </c>
      <c r="EK56" s="87">
        <f>VLOOKUP(DF56,'113勞保勞退單日級距表-僑生-請勿更改表內數字'!$B$4:$D$57,3,TRUE)</f>
        <v>0</v>
      </c>
      <c r="EL56" s="87">
        <f>VLOOKUP(DG56,'113勞保勞退單日級距表-僑生-請勿更改表內數字'!$B$4:$D$57,3,TRUE)</f>
        <v>0</v>
      </c>
      <c r="EM56" s="87">
        <f>VLOOKUP(DH56,'113勞保勞退單日級距表-僑生-請勿更改表內數字'!$B$4:$D$57,3,TRUE)</f>
        <v>0</v>
      </c>
      <c r="EN56" s="87">
        <f>VLOOKUP(DI56,'113勞保勞退單日級距表-僑生-請勿更改表內數字'!$B$4:$D$57,3,TRUE)</f>
        <v>0</v>
      </c>
      <c r="EO56" s="90">
        <f>VLOOKUP(CE56,'113勞保勞退單日級距表-僑生-請勿更改表內數字'!$B$4:$E$57,4,TRUE)</f>
        <v>0</v>
      </c>
      <c r="EP56" s="90">
        <f>VLOOKUP(CF56,'113勞保勞退單日級距表-僑生-請勿更改表內數字'!$B$4:$E$57,4,TRUE)</f>
        <v>0</v>
      </c>
      <c r="EQ56" s="90">
        <f>VLOOKUP(CG56,'113勞保勞退單日級距表-僑生-請勿更改表內數字'!$B$4:$E$57,4,TRUE)</f>
        <v>0</v>
      </c>
      <c r="ER56" s="90">
        <f>VLOOKUP(CH56,'113勞保勞退單日級距表-僑生-請勿更改表內數字'!$B$4:$E$57,4,TRUE)</f>
        <v>0</v>
      </c>
      <c r="ES56" s="90">
        <f>VLOOKUP(CI56,'113勞保勞退單日級距表-僑生-請勿更改表內數字'!$B$4:$E$57,4,TRUE)</f>
        <v>0</v>
      </c>
      <c r="ET56" s="90">
        <f>VLOOKUP(CJ56,'113勞保勞退單日級距表-僑生-請勿更改表內數字'!$B$4:$E$57,4,TRUE)</f>
        <v>0</v>
      </c>
      <c r="EU56" s="90">
        <f>VLOOKUP(CK56,'113勞保勞退單日級距表-僑生-請勿更改表內數字'!$B$4:$E$57,4,TRUE)</f>
        <v>0</v>
      </c>
      <c r="EV56" s="90">
        <f>VLOOKUP(CL56,'113勞保勞退單日級距表-僑生-請勿更改表內數字'!$B$4:$E$57,4,TRUE)</f>
        <v>0</v>
      </c>
      <c r="EW56" s="90">
        <f>VLOOKUP(CM56,'113勞保勞退單日級距表-僑生-請勿更改表內數字'!$B$4:$E$57,4,TRUE)</f>
        <v>0</v>
      </c>
      <c r="EX56" s="90">
        <f>VLOOKUP(CN56,'113勞保勞退單日級距表-僑生-請勿更改表內數字'!$B$4:$E$57,4,TRUE)</f>
        <v>0</v>
      </c>
      <c r="EY56" s="90">
        <f>VLOOKUP(CO56,'113勞保勞退單日級距表-僑生-請勿更改表內數字'!$B$4:$E$57,4,TRUE)</f>
        <v>0</v>
      </c>
      <c r="EZ56" s="90">
        <f>VLOOKUP(CP56,'113勞保勞退單日級距表-僑生-請勿更改表內數字'!$B$4:$E$57,4,TRUE)</f>
        <v>0</v>
      </c>
      <c r="FA56" s="90">
        <f>VLOOKUP(CQ56,'113勞保勞退單日級距表-僑生-請勿更改表內數字'!$B$4:$E$57,4,TRUE)</f>
        <v>0</v>
      </c>
      <c r="FB56" s="90">
        <f>VLOOKUP(CR56,'113勞保勞退單日級距表-僑生-請勿更改表內數字'!$B$4:$E$57,4,TRUE)</f>
        <v>0</v>
      </c>
      <c r="FC56" s="90">
        <f>VLOOKUP(CS56,'113勞保勞退單日級距表-僑生-請勿更改表內數字'!$B$4:$E$57,4,TRUE)</f>
        <v>0</v>
      </c>
      <c r="FD56" s="90">
        <f>VLOOKUP(CT56,'113勞保勞退單日級距表-僑生-請勿更改表內數字'!$B$4:$E$57,4,TRUE)</f>
        <v>0</v>
      </c>
      <c r="FE56" s="90">
        <f>VLOOKUP(CU56,'113勞保勞退單日級距表-僑生-請勿更改表內數字'!$B$4:$E$57,4,TRUE)</f>
        <v>0</v>
      </c>
      <c r="FF56" s="90">
        <f>VLOOKUP(CV56,'113勞保勞退單日級距表-僑生-請勿更改表內數字'!$B$4:$E$57,4,TRUE)</f>
        <v>0</v>
      </c>
      <c r="FG56" s="90">
        <f>VLOOKUP(CW56,'113勞保勞退單日級距表-僑生-請勿更改表內數字'!$B$4:$E$57,4,TRUE)</f>
        <v>0</v>
      </c>
      <c r="FH56" s="90">
        <f>VLOOKUP(CX56,'113勞保勞退單日級距表-僑生-請勿更改表內數字'!$B$4:$E$57,4,TRUE)</f>
        <v>0</v>
      </c>
      <c r="FI56" s="90">
        <f>VLOOKUP(CY56,'113勞保勞退單日級距表-僑生-請勿更改表內數字'!$B$4:$E$57,4,TRUE)</f>
        <v>0</v>
      </c>
      <c r="FJ56" s="90">
        <f>VLOOKUP(CZ56,'113勞保勞退單日級距表-僑生-請勿更改表內數字'!$B$4:$E$57,4,TRUE)</f>
        <v>0</v>
      </c>
      <c r="FK56" s="90">
        <f>VLOOKUP(DA56,'113勞保勞退單日級距表-僑生-請勿更改表內數字'!$B$4:$E$57,4,TRUE)</f>
        <v>0</v>
      </c>
      <c r="FL56" s="90">
        <f>VLOOKUP(DB56,'113勞保勞退單日級距表-僑生-請勿更改表內數字'!$B$4:$E$57,4,TRUE)</f>
        <v>0</v>
      </c>
      <c r="FM56" s="90">
        <f>VLOOKUP(DC56,'113勞保勞退單日級距表-僑生-請勿更改表內數字'!$B$4:$E$57,4,TRUE)</f>
        <v>0</v>
      </c>
      <c r="FN56" s="90">
        <f>VLOOKUP(DD56,'113勞保勞退單日級距表-僑生-請勿更改表內數字'!$B$4:$E$57,4,TRUE)</f>
        <v>0</v>
      </c>
      <c r="FO56" s="90">
        <f>VLOOKUP(DE56,'113勞保勞退單日級距表-僑生-請勿更改表內數字'!$B$4:$E$57,4,TRUE)</f>
        <v>0</v>
      </c>
      <c r="FP56" s="90">
        <f>VLOOKUP(DF56,'113勞保勞退單日級距表-僑生-請勿更改表內數字'!$B$4:$E$57,4,TRUE)</f>
        <v>0</v>
      </c>
      <c r="FQ56" s="90">
        <f>VLOOKUP(DG56,'113勞保勞退單日級距表-僑生-請勿更改表內數字'!$B$4:$E$57,4,TRUE)</f>
        <v>0</v>
      </c>
      <c r="FR56" s="90">
        <f>VLOOKUP(DH56,'113勞保勞退單日級距表-僑生-請勿更改表內數字'!$B$4:$E$57,4,TRUE)</f>
        <v>0</v>
      </c>
      <c r="FS56" s="90">
        <f>VLOOKUP(DI56,'113勞保勞退單日級距表-僑生-請勿更改表內數字'!$B$4:$E$57,4,TRUE)</f>
        <v>0</v>
      </c>
    </row>
    <row r="57" spans="1:175" s="48" customFormat="1">
      <c r="A57" s="53"/>
      <c r="B57" s="71"/>
      <c r="C57" s="71"/>
      <c r="D57" s="72"/>
      <c r="E57" s="72"/>
      <c r="F57" s="72"/>
      <c r="G57" s="111"/>
      <c r="H57" s="111"/>
      <c r="I57" s="111"/>
      <c r="J57" s="111"/>
      <c r="K57" s="111"/>
      <c r="L57" s="111"/>
      <c r="M57" s="115"/>
      <c r="N57" s="115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71"/>
      <c r="AK57" s="71"/>
      <c r="AL57" s="51"/>
      <c r="AM57" s="143"/>
      <c r="AN57" s="60"/>
      <c r="AO57" s="148"/>
      <c r="AP57" s="141">
        <f t="shared" si="0"/>
        <v>0</v>
      </c>
      <c r="AQ57" s="50">
        <f t="shared" si="1"/>
        <v>0</v>
      </c>
      <c r="AR57" s="50">
        <f t="shared" si="2"/>
        <v>0</v>
      </c>
      <c r="AS57" s="138">
        <f t="shared" si="39"/>
        <v>0</v>
      </c>
      <c r="AT57" s="131">
        <f>VLOOKUP(AS57,'113勞保勞退單日級距表-僑生-請勿更改表內數字'!$B$4:$D$57,3,TRUE)*AP57</f>
        <v>0</v>
      </c>
      <c r="AU57" s="131">
        <f>VLOOKUP(AS57,'113勞保勞退單日級距表-僑生-請勿更改表內數字'!$B$4:$E$57,4,TRUE)*AP57</f>
        <v>0</v>
      </c>
      <c r="AV57" s="59">
        <f t="shared" si="3"/>
        <v>0</v>
      </c>
      <c r="AW57" s="158">
        <f t="shared" si="42"/>
        <v>0</v>
      </c>
      <c r="AX57" s="59">
        <v>0</v>
      </c>
      <c r="AY57" s="59">
        <f t="shared" si="5"/>
        <v>0</v>
      </c>
      <c r="AZ57" s="87">
        <f t="shared" si="43"/>
        <v>0</v>
      </c>
      <c r="BA57" s="87">
        <f t="shared" si="44"/>
        <v>0</v>
      </c>
      <c r="BB57" s="87">
        <f t="shared" si="45"/>
        <v>0</v>
      </c>
      <c r="BC57" s="87">
        <f t="shared" si="46"/>
        <v>0</v>
      </c>
      <c r="BD57" s="87">
        <f t="shared" si="47"/>
        <v>0</v>
      </c>
      <c r="BE57" s="87">
        <f t="shared" si="48"/>
        <v>0</v>
      </c>
      <c r="BF57" s="87">
        <f t="shared" si="49"/>
        <v>0</v>
      </c>
      <c r="BG57" s="87">
        <f t="shared" si="50"/>
        <v>0</v>
      </c>
      <c r="BH57" s="87">
        <f t="shared" si="51"/>
        <v>0</v>
      </c>
      <c r="BI57" s="87">
        <f t="shared" si="52"/>
        <v>0</v>
      </c>
      <c r="BJ57" s="87">
        <f t="shared" si="53"/>
        <v>0</v>
      </c>
      <c r="BK57" s="87">
        <f t="shared" si="54"/>
        <v>0</v>
      </c>
      <c r="BL57" s="87">
        <f t="shared" si="55"/>
        <v>0</v>
      </c>
      <c r="BM57" s="87">
        <f t="shared" si="56"/>
        <v>0</v>
      </c>
      <c r="BN57" s="87">
        <f t="shared" si="57"/>
        <v>0</v>
      </c>
      <c r="BO57" s="87">
        <f t="shared" si="58"/>
        <v>0</v>
      </c>
      <c r="BP57" s="87">
        <f t="shared" si="59"/>
        <v>0</v>
      </c>
      <c r="BQ57" s="87">
        <f t="shared" si="60"/>
        <v>0</v>
      </c>
      <c r="BR57" s="87">
        <f t="shared" si="61"/>
        <v>0</v>
      </c>
      <c r="BS57" s="87">
        <f t="shared" si="62"/>
        <v>0</v>
      </c>
      <c r="BT57" s="87">
        <f t="shared" si="63"/>
        <v>0</v>
      </c>
      <c r="BU57" s="87">
        <f t="shared" si="64"/>
        <v>0</v>
      </c>
      <c r="BV57" s="87">
        <f t="shared" si="65"/>
        <v>0</v>
      </c>
      <c r="BW57" s="87">
        <f t="shared" si="66"/>
        <v>0</v>
      </c>
      <c r="BX57" s="87">
        <f t="shared" si="67"/>
        <v>0</v>
      </c>
      <c r="BY57" s="87">
        <f t="shared" si="68"/>
        <v>0</v>
      </c>
      <c r="BZ57" s="87">
        <f t="shared" si="69"/>
        <v>0</v>
      </c>
      <c r="CA57" s="87">
        <f t="shared" si="70"/>
        <v>0</v>
      </c>
      <c r="CB57" s="87">
        <f t="shared" si="71"/>
        <v>0</v>
      </c>
      <c r="CC57" s="87">
        <f t="shared" si="72"/>
        <v>0</v>
      </c>
      <c r="CD57" s="87">
        <f t="shared" si="73"/>
        <v>0</v>
      </c>
      <c r="CE57" s="89">
        <f t="shared" si="78"/>
        <v>0</v>
      </c>
      <c r="CF57" s="89">
        <f t="shared" si="78"/>
        <v>0</v>
      </c>
      <c r="CG57" s="89">
        <f t="shared" si="78"/>
        <v>0</v>
      </c>
      <c r="CH57" s="89">
        <f t="shared" si="78"/>
        <v>0</v>
      </c>
      <c r="CI57" s="89">
        <f t="shared" si="78"/>
        <v>0</v>
      </c>
      <c r="CJ57" s="89">
        <f t="shared" si="78"/>
        <v>0</v>
      </c>
      <c r="CK57" s="89">
        <f t="shared" si="78"/>
        <v>0</v>
      </c>
      <c r="CL57" s="89">
        <f t="shared" si="78"/>
        <v>0</v>
      </c>
      <c r="CM57" s="89">
        <f t="shared" si="78"/>
        <v>0</v>
      </c>
      <c r="CN57" s="89">
        <f t="shared" si="78"/>
        <v>0</v>
      </c>
      <c r="CO57" s="89">
        <f t="shared" si="78"/>
        <v>0</v>
      </c>
      <c r="CP57" s="89">
        <f t="shared" si="78"/>
        <v>0</v>
      </c>
      <c r="CQ57" s="89">
        <f t="shared" si="78"/>
        <v>0</v>
      </c>
      <c r="CR57" s="89">
        <f t="shared" si="78"/>
        <v>0</v>
      </c>
      <c r="CS57" s="89">
        <f t="shared" si="78"/>
        <v>0</v>
      </c>
      <c r="CT57" s="89">
        <f t="shared" si="77"/>
        <v>0</v>
      </c>
      <c r="CU57" s="89">
        <f t="shared" si="77"/>
        <v>0</v>
      </c>
      <c r="CV57" s="89">
        <f t="shared" si="77"/>
        <v>0</v>
      </c>
      <c r="CW57" s="89">
        <f t="shared" si="77"/>
        <v>0</v>
      </c>
      <c r="CX57" s="89">
        <f t="shared" si="77"/>
        <v>0</v>
      </c>
      <c r="CY57" s="89">
        <f t="shared" si="77"/>
        <v>0</v>
      </c>
      <c r="CZ57" s="89">
        <f t="shared" si="77"/>
        <v>0</v>
      </c>
      <c r="DA57" s="89">
        <f t="shared" si="77"/>
        <v>0</v>
      </c>
      <c r="DB57" s="89">
        <f t="shared" si="77"/>
        <v>0</v>
      </c>
      <c r="DC57" s="89">
        <f t="shared" si="77"/>
        <v>0</v>
      </c>
      <c r="DD57" s="89">
        <f t="shared" si="77"/>
        <v>0</v>
      </c>
      <c r="DE57" s="89">
        <f t="shared" si="77"/>
        <v>0</v>
      </c>
      <c r="DF57" s="89">
        <f t="shared" si="77"/>
        <v>0</v>
      </c>
      <c r="DG57" s="89">
        <f t="shared" si="77"/>
        <v>0</v>
      </c>
      <c r="DH57" s="89">
        <f t="shared" si="77"/>
        <v>0</v>
      </c>
      <c r="DI57" s="89">
        <f t="shared" si="77"/>
        <v>0</v>
      </c>
      <c r="DJ57" s="87">
        <f>VLOOKUP(CE57,'113勞保勞退單日級距表-僑生-請勿更改表內數字'!$B$4:$D$57,3,TRUE)</f>
        <v>0</v>
      </c>
      <c r="DK57" s="87">
        <f>VLOOKUP(CF57,'113勞保勞退單日級距表-僑生-請勿更改表內數字'!$B$4:$D$57,3,TRUE)</f>
        <v>0</v>
      </c>
      <c r="DL57" s="87">
        <f>VLOOKUP(CG57,'113勞保勞退單日級距表-僑生-請勿更改表內數字'!$B$4:$D$57,3,TRUE)</f>
        <v>0</v>
      </c>
      <c r="DM57" s="87">
        <f>VLOOKUP(CH57,'113勞保勞退單日級距表-僑生-請勿更改表內數字'!$B$4:$D$57,3,TRUE)</f>
        <v>0</v>
      </c>
      <c r="DN57" s="87">
        <f>VLOOKUP(CI57,'113勞保勞退單日級距表-僑生-請勿更改表內數字'!$B$4:$D$57,3,TRUE)</f>
        <v>0</v>
      </c>
      <c r="DO57" s="87">
        <f>VLOOKUP(CJ57,'113勞保勞退單日級距表-僑生-請勿更改表內數字'!$B$4:$D$57,3,TRUE)</f>
        <v>0</v>
      </c>
      <c r="DP57" s="87">
        <f>VLOOKUP(CK57,'113勞保勞退單日級距表-僑生-請勿更改表內數字'!$B$4:$D$57,3,TRUE)</f>
        <v>0</v>
      </c>
      <c r="DQ57" s="87">
        <f>VLOOKUP(CL57,'113勞保勞退單日級距表-僑生-請勿更改表內數字'!$B$4:$D$57,3,TRUE)</f>
        <v>0</v>
      </c>
      <c r="DR57" s="87">
        <f>VLOOKUP(CM57,'113勞保勞退單日級距表-僑生-請勿更改表內數字'!$B$4:$D$57,3,TRUE)</f>
        <v>0</v>
      </c>
      <c r="DS57" s="87">
        <f>VLOOKUP(CN57,'113勞保勞退單日級距表-僑生-請勿更改表內數字'!$B$4:$D$57,3,TRUE)</f>
        <v>0</v>
      </c>
      <c r="DT57" s="87">
        <f>VLOOKUP(CO57,'113勞保勞退單日級距表-僑生-請勿更改表內數字'!$B$4:$D$57,3,TRUE)</f>
        <v>0</v>
      </c>
      <c r="DU57" s="87">
        <f>VLOOKUP(CP57,'113勞保勞退單日級距表-僑生-請勿更改表內數字'!$B$4:$D$57,3,TRUE)</f>
        <v>0</v>
      </c>
      <c r="DV57" s="87">
        <f>VLOOKUP(CQ57,'113勞保勞退單日級距表-僑生-請勿更改表內數字'!$B$4:$D$57,3,TRUE)</f>
        <v>0</v>
      </c>
      <c r="DW57" s="87">
        <f>VLOOKUP(CR57,'113勞保勞退單日級距表-僑生-請勿更改表內數字'!$B$4:$D$57,3,TRUE)</f>
        <v>0</v>
      </c>
      <c r="DX57" s="87">
        <f>VLOOKUP(CS57,'113勞保勞退單日級距表-僑生-請勿更改表內數字'!$B$4:$D$57,3,TRUE)</f>
        <v>0</v>
      </c>
      <c r="DY57" s="87">
        <f>VLOOKUP(CT57,'113勞保勞退單日級距表-僑生-請勿更改表內數字'!$B$4:$D$57,3,TRUE)</f>
        <v>0</v>
      </c>
      <c r="DZ57" s="87">
        <f>VLOOKUP(CU57,'113勞保勞退單日級距表-僑生-請勿更改表內數字'!$B$4:$D$57,3,TRUE)</f>
        <v>0</v>
      </c>
      <c r="EA57" s="87">
        <f>VLOOKUP(CV57,'113勞保勞退單日級距表-僑生-請勿更改表內數字'!$B$4:$D$57,3,TRUE)</f>
        <v>0</v>
      </c>
      <c r="EB57" s="87">
        <f>VLOOKUP(CW57,'113勞保勞退單日級距表-僑生-請勿更改表內數字'!$B$4:$D$57,3,TRUE)</f>
        <v>0</v>
      </c>
      <c r="EC57" s="87">
        <f>VLOOKUP(CX57,'113勞保勞退單日級距表-僑生-請勿更改表內數字'!$B$4:$D$57,3,TRUE)</f>
        <v>0</v>
      </c>
      <c r="ED57" s="87">
        <f>VLOOKUP(CY57,'113勞保勞退單日級距表-僑生-請勿更改表內數字'!$B$4:$D$57,3,TRUE)</f>
        <v>0</v>
      </c>
      <c r="EE57" s="87">
        <f>VLOOKUP(CZ57,'113勞保勞退單日級距表-僑生-請勿更改表內數字'!$B$4:$D$57,3,TRUE)</f>
        <v>0</v>
      </c>
      <c r="EF57" s="87">
        <f>VLOOKUP(DA57,'113勞保勞退單日級距表-僑生-請勿更改表內數字'!$B$4:$D$57,3,TRUE)</f>
        <v>0</v>
      </c>
      <c r="EG57" s="87">
        <f>VLOOKUP(DB57,'113勞保勞退單日級距表-僑生-請勿更改表內數字'!$B$4:$D$57,3,TRUE)</f>
        <v>0</v>
      </c>
      <c r="EH57" s="87">
        <f>VLOOKUP(DC57,'113勞保勞退單日級距表-僑生-請勿更改表內數字'!$B$4:$D$57,3,TRUE)</f>
        <v>0</v>
      </c>
      <c r="EI57" s="87">
        <f>VLOOKUP(DD57,'113勞保勞退單日級距表-僑生-請勿更改表內數字'!$B$4:$D$57,3,TRUE)</f>
        <v>0</v>
      </c>
      <c r="EJ57" s="87">
        <f>VLOOKUP(DE57,'113勞保勞退單日級距表-僑生-請勿更改表內數字'!$B$4:$D$57,3,TRUE)</f>
        <v>0</v>
      </c>
      <c r="EK57" s="87">
        <f>VLOOKUP(DF57,'113勞保勞退單日級距表-僑生-請勿更改表內數字'!$B$4:$D$57,3,TRUE)</f>
        <v>0</v>
      </c>
      <c r="EL57" s="87">
        <f>VLOOKUP(DG57,'113勞保勞退單日級距表-僑生-請勿更改表內數字'!$B$4:$D$57,3,TRUE)</f>
        <v>0</v>
      </c>
      <c r="EM57" s="87">
        <f>VLOOKUP(DH57,'113勞保勞退單日級距表-僑生-請勿更改表內數字'!$B$4:$D$57,3,TRUE)</f>
        <v>0</v>
      </c>
      <c r="EN57" s="87">
        <f>VLOOKUP(DI57,'113勞保勞退單日級距表-僑生-請勿更改表內數字'!$B$4:$D$57,3,TRUE)</f>
        <v>0</v>
      </c>
      <c r="EO57" s="90">
        <f>VLOOKUP(CE57,'113勞保勞退單日級距表-僑生-請勿更改表內數字'!$B$4:$E$57,4,TRUE)</f>
        <v>0</v>
      </c>
      <c r="EP57" s="90">
        <f>VLOOKUP(CF57,'113勞保勞退單日級距表-僑生-請勿更改表內數字'!$B$4:$E$57,4,TRUE)</f>
        <v>0</v>
      </c>
      <c r="EQ57" s="90">
        <f>VLOOKUP(CG57,'113勞保勞退單日級距表-僑生-請勿更改表內數字'!$B$4:$E$57,4,TRUE)</f>
        <v>0</v>
      </c>
      <c r="ER57" s="90">
        <f>VLOOKUP(CH57,'113勞保勞退單日級距表-僑生-請勿更改表內數字'!$B$4:$E$57,4,TRUE)</f>
        <v>0</v>
      </c>
      <c r="ES57" s="90">
        <f>VLOOKUP(CI57,'113勞保勞退單日級距表-僑生-請勿更改表內數字'!$B$4:$E$57,4,TRUE)</f>
        <v>0</v>
      </c>
      <c r="ET57" s="90">
        <f>VLOOKUP(CJ57,'113勞保勞退單日級距表-僑生-請勿更改表內數字'!$B$4:$E$57,4,TRUE)</f>
        <v>0</v>
      </c>
      <c r="EU57" s="90">
        <f>VLOOKUP(CK57,'113勞保勞退單日級距表-僑生-請勿更改表內數字'!$B$4:$E$57,4,TRUE)</f>
        <v>0</v>
      </c>
      <c r="EV57" s="90">
        <f>VLOOKUP(CL57,'113勞保勞退單日級距表-僑生-請勿更改表內數字'!$B$4:$E$57,4,TRUE)</f>
        <v>0</v>
      </c>
      <c r="EW57" s="90">
        <f>VLOOKUP(CM57,'113勞保勞退單日級距表-僑生-請勿更改表內數字'!$B$4:$E$57,4,TRUE)</f>
        <v>0</v>
      </c>
      <c r="EX57" s="90">
        <f>VLOOKUP(CN57,'113勞保勞退單日級距表-僑生-請勿更改表內數字'!$B$4:$E$57,4,TRUE)</f>
        <v>0</v>
      </c>
      <c r="EY57" s="90">
        <f>VLOOKUP(CO57,'113勞保勞退單日級距表-僑生-請勿更改表內數字'!$B$4:$E$57,4,TRUE)</f>
        <v>0</v>
      </c>
      <c r="EZ57" s="90">
        <f>VLOOKUP(CP57,'113勞保勞退單日級距表-僑生-請勿更改表內數字'!$B$4:$E$57,4,TRUE)</f>
        <v>0</v>
      </c>
      <c r="FA57" s="90">
        <f>VLOOKUP(CQ57,'113勞保勞退單日級距表-僑生-請勿更改表內數字'!$B$4:$E$57,4,TRUE)</f>
        <v>0</v>
      </c>
      <c r="FB57" s="90">
        <f>VLOOKUP(CR57,'113勞保勞退單日級距表-僑生-請勿更改表內數字'!$B$4:$E$57,4,TRUE)</f>
        <v>0</v>
      </c>
      <c r="FC57" s="90">
        <f>VLOOKUP(CS57,'113勞保勞退單日級距表-僑生-請勿更改表內數字'!$B$4:$E$57,4,TRUE)</f>
        <v>0</v>
      </c>
      <c r="FD57" s="90">
        <f>VLOOKUP(CT57,'113勞保勞退單日級距表-僑生-請勿更改表內數字'!$B$4:$E$57,4,TRUE)</f>
        <v>0</v>
      </c>
      <c r="FE57" s="90">
        <f>VLOOKUP(CU57,'113勞保勞退單日級距表-僑生-請勿更改表內數字'!$B$4:$E$57,4,TRUE)</f>
        <v>0</v>
      </c>
      <c r="FF57" s="90">
        <f>VLOOKUP(CV57,'113勞保勞退單日級距表-僑生-請勿更改表內數字'!$B$4:$E$57,4,TRUE)</f>
        <v>0</v>
      </c>
      <c r="FG57" s="90">
        <f>VLOOKUP(CW57,'113勞保勞退單日級距表-僑生-請勿更改表內數字'!$B$4:$E$57,4,TRUE)</f>
        <v>0</v>
      </c>
      <c r="FH57" s="90">
        <f>VLOOKUP(CX57,'113勞保勞退單日級距表-僑生-請勿更改表內數字'!$B$4:$E$57,4,TRUE)</f>
        <v>0</v>
      </c>
      <c r="FI57" s="90">
        <f>VLOOKUP(CY57,'113勞保勞退單日級距表-僑生-請勿更改表內數字'!$B$4:$E$57,4,TRUE)</f>
        <v>0</v>
      </c>
      <c r="FJ57" s="90">
        <f>VLOOKUP(CZ57,'113勞保勞退單日級距表-僑生-請勿更改表內數字'!$B$4:$E$57,4,TRUE)</f>
        <v>0</v>
      </c>
      <c r="FK57" s="90">
        <f>VLOOKUP(DA57,'113勞保勞退單日級距表-僑生-請勿更改表內數字'!$B$4:$E$57,4,TRUE)</f>
        <v>0</v>
      </c>
      <c r="FL57" s="90">
        <f>VLOOKUP(DB57,'113勞保勞退單日級距表-僑生-請勿更改表內數字'!$B$4:$E$57,4,TRUE)</f>
        <v>0</v>
      </c>
      <c r="FM57" s="90">
        <f>VLOOKUP(DC57,'113勞保勞退單日級距表-僑生-請勿更改表內數字'!$B$4:$E$57,4,TRUE)</f>
        <v>0</v>
      </c>
      <c r="FN57" s="90">
        <f>VLOOKUP(DD57,'113勞保勞退單日級距表-僑生-請勿更改表內數字'!$B$4:$E$57,4,TRUE)</f>
        <v>0</v>
      </c>
      <c r="FO57" s="90">
        <f>VLOOKUP(DE57,'113勞保勞退單日級距表-僑生-請勿更改表內數字'!$B$4:$E$57,4,TRUE)</f>
        <v>0</v>
      </c>
      <c r="FP57" s="90">
        <f>VLOOKUP(DF57,'113勞保勞退單日級距表-僑生-請勿更改表內數字'!$B$4:$E$57,4,TRUE)</f>
        <v>0</v>
      </c>
      <c r="FQ57" s="90">
        <f>VLOOKUP(DG57,'113勞保勞退單日級距表-僑生-請勿更改表內數字'!$B$4:$E$57,4,TRUE)</f>
        <v>0</v>
      </c>
      <c r="FR57" s="90">
        <f>VLOOKUP(DH57,'113勞保勞退單日級距表-僑生-請勿更改表內數字'!$B$4:$E$57,4,TRUE)</f>
        <v>0</v>
      </c>
      <c r="FS57" s="90">
        <f>VLOOKUP(DI57,'113勞保勞退單日級距表-僑生-請勿更改表內數字'!$B$4:$E$57,4,TRUE)</f>
        <v>0</v>
      </c>
    </row>
    <row r="58" spans="1:175" s="48" customFormat="1">
      <c r="A58" s="53"/>
      <c r="B58" s="71"/>
      <c r="C58" s="71"/>
      <c r="D58" s="72"/>
      <c r="E58" s="72"/>
      <c r="F58" s="72"/>
      <c r="G58" s="111"/>
      <c r="H58" s="111"/>
      <c r="I58" s="111"/>
      <c r="J58" s="111"/>
      <c r="K58" s="111"/>
      <c r="L58" s="111"/>
      <c r="M58" s="115"/>
      <c r="N58" s="115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71"/>
      <c r="AK58" s="71"/>
      <c r="AL58" s="51"/>
      <c r="AM58" s="143"/>
      <c r="AN58" s="60"/>
      <c r="AO58" s="148"/>
      <c r="AP58" s="141">
        <f t="shared" si="0"/>
        <v>0</v>
      </c>
      <c r="AQ58" s="50">
        <f t="shared" si="1"/>
        <v>0</v>
      </c>
      <c r="AR58" s="50">
        <f t="shared" si="2"/>
        <v>0</v>
      </c>
      <c r="AS58" s="138">
        <f t="shared" si="39"/>
        <v>0</v>
      </c>
      <c r="AT58" s="131">
        <f>VLOOKUP(AS58,'113勞保勞退單日級距表-僑生-請勿更改表內數字'!$B$4:$D$57,3,TRUE)*AP58</f>
        <v>0</v>
      </c>
      <c r="AU58" s="131">
        <f>VLOOKUP(AS58,'113勞保勞退單日級距表-僑生-請勿更改表內數字'!$B$4:$E$57,4,TRUE)*AP58</f>
        <v>0</v>
      </c>
      <c r="AV58" s="59">
        <f t="shared" si="3"/>
        <v>0</v>
      </c>
      <c r="AW58" s="158">
        <f t="shared" si="42"/>
        <v>0</v>
      </c>
      <c r="AX58" s="59">
        <v>0</v>
      </c>
      <c r="AY58" s="59">
        <f t="shared" si="5"/>
        <v>0</v>
      </c>
      <c r="AZ58" s="87">
        <f t="shared" si="43"/>
        <v>0</v>
      </c>
      <c r="BA58" s="87">
        <f t="shared" si="44"/>
        <v>0</v>
      </c>
      <c r="BB58" s="87">
        <f t="shared" si="45"/>
        <v>0</v>
      </c>
      <c r="BC58" s="87">
        <f t="shared" si="46"/>
        <v>0</v>
      </c>
      <c r="BD58" s="87">
        <f t="shared" si="47"/>
        <v>0</v>
      </c>
      <c r="BE58" s="87">
        <f t="shared" si="48"/>
        <v>0</v>
      </c>
      <c r="BF58" s="87">
        <f t="shared" si="49"/>
        <v>0</v>
      </c>
      <c r="BG58" s="87">
        <f t="shared" si="50"/>
        <v>0</v>
      </c>
      <c r="BH58" s="87">
        <f t="shared" si="51"/>
        <v>0</v>
      </c>
      <c r="BI58" s="87">
        <f t="shared" si="52"/>
        <v>0</v>
      </c>
      <c r="BJ58" s="87">
        <f t="shared" si="53"/>
        <v>0</v>
      </c>
      <c r="BK58" s="87">
        <f t="shared" si="54"/>
        <v>0</v>
      </c>
      <c r="BL58" s="87">
        <f t="shared" si="55"/>
        <v>0</v>
      </c>
      <c r="BM58" s="87">
        <f t="shared" si="56"/>
        <v>0</v>
      </c>
      <c r="BN58" s="87">
        <f t="shared" si="57"/>
        <v>0</v>
      </c>
      <c r="BO58" s="87">
        <f t="shared" si="58"/>
        <v>0</v>
      </c>
      <c r="BP58" s="87">
        <f t="shared" si="59"/>
        <v>0</v>
      </c>
      <c r="BQ58" s="87">
        <f t="shared" si="60"/>
        <v>0</v>
      </c>
      <c r="BR58" s="87">
        <f t="shared" si="61"/>
        <v>0</v>
      </c>
      <c r="BS58" s="87">
        <f t="shared" si="62"/>
        <v>0</v>
      </c>
      <c r="BT58" s="87">
        <f t="shared" si="63"/>
        <v>0</v>
      </c>
      <c r="BU58" s="87">
        <f t="shared" si="64"/>
        <v>0</v>
      </c>
      <c r="BV58" s="87">
        <f t="shared" si="65"/>
        <v>0</v>
      </c>
      <c r="BW58" s="87">
        <f t="shared" si="66"/>
        <v>0</v>
      </c>
      <c r="BX58" s="87">
        <f t="shared" si="67"/>
        <v>0</v>
      </c>
      <c r="BY58" s="87">
        <f t="shared" si="68"/>
        <v>0</v>
      </c>
      <c r="BZ58" s="87">
        <f t="shared" si="69"/>
        <v>0</v>
      </c>
      <c r="CA58" s="87">
        <f t="shared" si="70"/>
        <v>0</v>
      </c>
      <c r="CB58" s="87">
        <f t="shared" si="71"/>
        <v>0</v>
      </c>
      <c r="CC58" s="87">
        <f t="shared" si="72"/>
        <v>0</v>
      </c>
      <c r="CD58" s="87">
        <f t="shared" si="73"/>
        <v>0</v>
      </c>
      <c r="CE58" s="89">
        <f t="shared" si="78"/>
        <v>0</v>
      </c>
      <c r="CF58" s="89">
        <f t="shared" si="78"/>
        <v>0</v>
      </c>
      <c r="CG58" s="89">
        <f t="shared" si="78"/>
        <v>0</v>
      </c>
      <c r="CH58" s="89">
        <f t="shared" si="78"/>
        <v>0</v>
      </c>
      <c r="CI58" s="89">
        <f t="shared" si="78"/>
        <v>0</v>
      </c>
      <c r="CJ58" s="89">
        <f t="shared" si="78"/>
        <v>0</v>
      </c>
      <c r="CK58" s="89">
        <f t="shared" si="78"/>
        <v>0</v>
      </c>
      <c r="CL58" s="89">
        <f t="shared" si="78"/>
        <v>0</v>
      </c>
      <c r="CM58" s="89">
        <f t="shared" si="78"/>
        <v>0</v>
      </c>
      <c r="CN58" s="89">
        <f t="shared" si="78"/>
        <v>0</v>
      </c>
      <c r="CO58" s="89">
        <f t="shared" si="78"/>
        <v>0</v>
      </c>
      <c r="CP58" s="89">
        <f t="shared" si="78"/>
        <v>0</v>
      </c>
      <c r="CQ58" s="89">
        <f t="shared" si="78"/>
        <v>0</v>
      </c>
      <c r="CR58" s="89">
        <f t="shared" si="78"/>
        <v>0</v>
      </c>
      <c r="CS58" s="89">
        <f t="shared" si="78"/>
        <v>0</v>
      </c>
      <c r="CT58" s="89">
        <f t="shared" si="77"/>
        <v>0</v>
      </c>
      <c r="CU58" s="89">
        <f t="shared" si="77"/>
        <v>0</v>
      </c>
      <c r="CV58" s="89">
        <f t="shared" si="77"/>
        <v>0</v>
      </c>
      <c r="CW58" s="89">
        <f t="shared" si="77"/>
        <v>0</v>
      </c>
      <c r="CX58" s="89">
        <f t="shared" si="77"/>
        <v>0</v>
      </c>
      <c r="CY58" s="89">
        <f t="shared" si="77"/>
        <v>0</v>
      </c>
      <c r="CZ58" s="89">
        <f t="shared" si="77"/>
        <v>0</v>
      </c>
      <c r="DA58" s="89">
        <f t="shared" si="77"/>
        <v>0</v>
      </c>
      <c r="DB58" s="89">
        <f t="shared" si="77"/>
        <v>0</v>
      </c>
      <c r="DC58" s="89">
        <f t="shared" si="77"/>
        <v>0</v>
      </c>
      <c r="DD58" s="89">
        <f t="shared" si="77"/>
        <v>0</v>
      </c>
      <c r="DE58" s="89">
        <f t="shared" si="77"/>
        <v>0</v>
      </c>
      <c r="DF58" s="89">
        <f t="shared" si="77"/>
        <v>0</v>
      </c>
      <c r="DG58" s="89">
        <f t="shared" si="77"/>
        <v>0</v>
      </c>
      <c r="DH58" s="89">
        <f t="shared" si="77"/>
        <v>0</v>
      </c>
      <c r="DI58" s="89">
        <f t="shared" si="77"/>
        <v>0</v>
      </c>
      <c r="DJ58" s="87">
        <f>VLOOKUP(CE58,'113勞保勞退單日級距表-僑生-請勿更改表內數字'!$B$4:$D$57,3,TRUE)</f>
        <v>0</v>
      </c>
      <c r="DK58" s="87">
        <f>VLOOKUP(CF58,'113勞保勞退單日級距表-僑生-請勿更改表內數字'!$B$4:$D$57,3,TRUE)</f>
        <v>0</v>
      </c>
      <c r="DL58" s="87">
        <f>VLOOKUP(CG58,'113勞保勞退單日級距表-僑生-請勿更改表內數字'!$B$4:$D$57,3,TRUE)</f>
        <v>0</v>
      </c>
      <c r="DM58" s="87">
        <f>VLOOKUP(CH58,'113勞保勞退單日級距表-僑生-請勿更改表內數字'!$B$4:$D$57,3,TRUE)</f>
        <v>0</v>
      </c>
      <c r="DN58" s="87">
        <f>VLOOKUP(CI58,'113勞保勞退單日級距表-僑生-請勿更改表內數字'!$B$4:$D$57,3,TRUE)</f>
        <v>0</v>
      </c>
      <c r="DO58" s="87">
        <f>VLOOKUP(CJ58,'113勞保勞退單日級距表-僑生-請勿更改表內數字'!$B$4:$D$57,3,TRUE)</f>
        <v>0</v>
      </c>
      <c r="DP58" s="87">
        <f>VLOOKUP(CK58,'113勞保勞退單日級距表-僑生-請勿更改表內數字'!$B$4:$D$57,3,TRUE)</f>
        <v>0</v>
      </c>
      <c r="DQ58" s="87">
        <f>VLOOKUP(CL58,'113勞保勞退單日級距表-僑生-請勿更改表內數字'!$B$4:$D$57,3,TRUE)</f>
        <v>0</v>
      </c>
      <c r="DR58" s="87">
        <f>VLOOKUP(CM58,'113勞保勞退單日級距表-僑生-請勿更改表內數字'!$B$4:$D$57,3,TRUE)</f>
        <v>0</v>
      </c>
      <c r="DS58" s="87">
        <f>VLOOKUP(CN58,'113勞保勞退單日級距表-僑生-請勿更改表內數字'!$B$4:$D$57,3,TRUE)</f>
        <v>0</v>
      </c>
      <c r="DT58" s="87">
        <f>VLOOKUP(CO58,'113勞保勞退單日級距表-僑生-請勿更改表內數字'!$B$4:$D$57,3,TRUE)</f>
        <v>0</v>
      </c>
      <c r="DU58" s="87">
        <f>VLOOKUP(CP58,'113勞保勞退單日級距表-僑生-請勿更改表內數字'!$B$4:$D$57,3,TRUE)</f>
        <v>0</v>
      </c>
      <c r="DV58" s="87">
        <f>VLOOKUP(CQ58,'113勞保勞退單日級距表-僑生-請勿更改表內數字'!$B$4:$D$57,3,TRUE)</f>
        <v>0</v>
      </c>
      <c r="DW58" s="87">
        <f>VLOOKUP(CR58,'113勞保勞退單日級距表-僑生-請勿更改表內數字'!$B$4:$D$57,3,TRUE)</f>
        <v>0</v>
      </c>
      <c r="DX58" s="87">
        <f>VLOOKUP(CS58,'113勞保勞退單日級距表-僑生-請勿更改表內數字'!$B$4:$D$57,3,TRUE)</f>
        <v>0</v>
      </c>
      <c r="DY58" s="87">
        <f>VLOOKUP(CT58,'113勞保勞退單日級距表-僑生-請勿更改表內數字'!$B$4:$D$57,3,TRUE)</f>
        <v>0</v>
      </c>
      <c r="DZ58" s="87">
        <f>VLOOKUP(CU58,'113勞保勞退單日級距表-僑生-請勿更改表內數字'!$B$4:$D$57,3,TRUE)</f>
        <v>0</v>
      </c>
      <c r="EA58" s="87">
        <f>VLOOKUP(CV58,'113勞保勞退單日級距表-僑生-請勿更改表內數字'!$B$4:$D$57,3,TRUE)</f>
        <v>0</v>
      </c>
      <c r="EB58" s="87">
        <f>VLOOKUP(CW58,'113勞保勞退單日級距表-僑生-請勿更改表內數字'!$B$4:$D$57,3,TRUE)</f>
        <v>0</v>
      </c>
      <c r="EC58" s="87">
        <f>VLOOKUP(CX58,'113勞保勞退單日級距表-僑生-請勿更改表內數字'!$B$4:$D$57,3,TRUE)</f>
        <v>0</v>
      </c>
      <c r="ED58" s="87">
        <f>VLOOKUP(CY58,'113勞保勞退單日級距表-僑生-請勿更改表內數字'!$B$4:$D$57,3,TRUE)</f>
        <v>0</v>
      </c>
      <c r="EE58" s="87">
        <f>VLOOKUP(CZ58,'113勞保勞退單日級距表-僑生-請勿更改表內數字'!$B$4:$D$57,3,TRUE)</f>
        <v>0</v>
      </c>
      <c r="EF58" s="87">
        <f>VLOOKUP(DA58,'113勞保勞退單日級距表-僑生-請勿更改表內數字'!$B$4:$D$57,3,TRUE)</f>
        <v>0</v>
      </c>
      <c r="EG58" s="87">
        <f>VLOOKUP(DB58,'113勞保勞退單日級距表-僑生-請勿更改表內數字'!$B$4:$D$57,3,TRUE)</f>
        <v>0</v>
      </c>
      <c r="EH58" s="87">
        <f>VLOOKUP(DC58,'113勞保勞退單日級距表-僑生-請勿更改表內數字'!$B$4:$D$57,3,TRUE)</f>
        <v>0</v>
      </c>
      <c r="EI58" s="87">
        <f>VLOOKUP(DD58,'113勞保勞退單日級距表-僑生-請勿更改表內數字'!$B$4:$D$57,3,TRUE)</f>
        <v>0</v>
      </c>
      <c r="EJ58" s="87">
        <f>VLOOKUP(DE58,'113勞保勞退單日級距表-僑生-請勿更改表內數字'!$B$4:$D$57,3,TRUE)</f>
        <v>0</v>
      </c>
      <c r="EK58" s="87">
        <f>VLOOKUP(DF58,'113勞保勞退單日級距表-僑生-請勿更改表內數字'!$B$4:$D$57,3,TRUE)</f>
        <v>0</v>
      </c>
      <c r="EL58" s="87">
        <f>VLOOKUP(DG58,'113勞保勞退單日級距表-僑生-請勿更改表內數字'!$B$4:$D$57,3,TRUE)</f>
        <v>0</v>
      </c>
      <c r="EM58" s="87">
        <f>VLOOKUP(DH58,'113勞保勞退單日級距表-僑生-請勿更改表內數字'!$B$4:$D$57,3,TRUE)</f>
        <v>0</v>
      </c>
      <c r="EN58" s="87">
        <f>VLOOKUP(DI58,'113勞保勞退單日級距表-僑生-請勿更改表內數字'!$B$4:$D$57,3,TRUE)</f>
        <v>0</v>
      </c>
      <c r="EO58" s="90">
        <f>VLOOKUP(CE58,'113勞保勞退單日級距表-僑生-請勿更改表內數字'!$B$4:$E$57,4,TRUE)</f>
        <v>0</v>
      </c>
      <c r="EP58" s="90">
        <f>VLOOKUP(CF58,'113勞保勞退單日級距表-僑生-請勿更改表內數字'!$B$4:$E$57,4,TRUE)</f>
        <v>0</v>
      </c>
      <c r="EQ58" s="90">
        <f>VLOOKUP(CG58,'113勞保勞退單日級距表-僑生-請勿更改表內數字'!$B$4:$E$57,4,TRUE)</f>
        <v>0</v>
      </c>
      <c r="ER58" s="90">
        <f>VLOOKUP(CH58,'113勞保勞退單日級距表-僑生-請勿更改表內數字'!$B$4:$E$57,4,TRUE)</f>
        <v>0</v>
      </c>
      <c r="ES58" s="90">
        <f>VLOOKUP(CI58,'113勞保勞退單日級距表-僑生-請勿更改表內數字'!$B$4:$E$57,4,TRUE)</f>
        <v>0</v>
      </c>
      <c r="ET58" s="90">
        <f>VLOOKUP(CJ58,'113勞保勞退單日級距表-僑生-請勿更改表內數字'!$B$4:$E$57,4,TRUE)</f>
        <v>0</v>
      </c>
      <c r="EU58" s="90">
        <f>VLOOKUP(CK58,'113勞保勞退單日級距表-僑生-請勿更改表內數字'!$B$4:$E$57,4,TRUE)</f>
        <v>0</v>
      </c>
      <c r="EV58" s="90">
        <f>VLOOKUP(CL58,'113勞保勞退單日級距表-僑生-請勿更改表內數字'!$B$4:$E$57,4,TRUE)</f>
        <v>0</v>
      </c>
      <c r="EW58" s="90">
        <f>VLOOKUP(CM58,'113勞保勞退單日級距表-僑生-請勿更改表內數字'!$B$4:$E$57,4,TRUE)</f>
        <v>0</v>
      </c>
      <c r="EX58" s="90">
        <f>VLOOKUP(CN58,'113勞保勞退單日級距表-僑生-請勿更改表內數字'!$B$4:$E$57,4,TRUE)</f>
        <v>0</v>
      </c>
      <c r="EY58" s="90">
        <f>VLOOKUP(CO58,'113勞保勞退單日級距表-僑生-請勿更改表內數字'!$B$4:$E$57,4,TRUE)</f>
        <v>0</v>
      </c>
      <c r="EZ58" s="90">
        <f>VLOOKUP(CP58,'113勞保勞退單日級距表-僑生-請勿更改表內數字'!$B$4:$E$57,4,TRUE)</f>
        <v>0</v>
      </c>
      <c r="FA58" s="90">
        <f>VLOOKUP(CQ58,'113勞保勞退單日級距表-僑生-請勿更改表內數字'!$B$4:$E$57,4,TRUE)</f>
        <v>0</v>
      </c>
      <c r="FB58" s="90">
        <f>VLOOKUP(CR58,'113勞保勞退單日級距表-僑生-請勿更改表內數字'!$B$4:$E$57,4,TRUE)</f>
        <v>0</v>
      </c>
      <c r="FC58" s="90">
        <f>VLOOKUP(CS58,'113勞保勞退單日級距表-僑生-請勿更改表內數字'!$B$4:$E$57,4,TRUE)</f>
        <v>0</v>
      </c>
      <c r="FD58" s="90">
        <f>VLOOKUP(CT58,'113勞保勞退單日級距表-僑生-請勿更改表內數字'!$B$4:$E$57,4,TRUE)</f>
        <v>0</v>
      </c>
      <c r="FE58" s="90">
        <f>VLOOKUP(CU58,'113勞保勞退單日級距表-僑生-請勿更改表內數字'!$B$4:$E$57,4,TRUE)</f>
        <v>0</v>
      </c>
      <c r="FF58" s="90">
        <f>VLOOKUP(CV58,'113勞保勞退單日級距表-僑生-請勿更改表內數字'!$B$4:$E$57,4,TRUE)</f>
        <v>0</v>
      </c>
      <c r="FG58" s="90">
        <f>VLOOKUP(CW58,'113勞保勞退單日級距表-僑生-請勿更改表內數字'!$B$4:$E$57,4,TRUE)</f>
        <v>0</v>
      </c>
      <c r="FH58" s="90">
        <f>VLOOKUP(CX58,'113勞保勞退單日級距表-僑生-請勿更改表內數字'!$B$4:$E$57,4,TRUE)</f>
        <v>0</v>
      </c>
      <c r="FI58" s="90">
        <f>VLOOKUP(CY58,'113勞保勞退單日級距表-僑生-請勿更改表內數字'!$B$4:$E$57,4,TRUE)</f>
        <v>0</v>
      </c>
      <c r="FJ58" s="90">
        <f>VLOOKUP(CZ58,'113勞保勞退單日級距表-僑生-請勿更改表內數字'!$B$4:$E$57,4,TRUE)</f>
        <v>0</v>
      </c>
      <c r="FK58" s="90">
        <f>VLOOKUP(DA58,'113勞保勞退單日級距表-僑生-請勿更改表內數字'!$B$4:$E$57,4,TRUE)</f>
        <v>0</v>
      </c>
      <c r="FL58" s="90">
        <f>VLOOKUP(DB58,'113勞保勞退單日級距表-僑生-請勿更改表內數字'!$B$4:$E$57,4,TRUE)</f>
        <v>0</v>
      </c>
      <c r="FM58" s="90">
        <f>VLOOKUP(DC58,'113勞保勞退單日級距表-僑生-請勿更改表內數字'!$B$4:$E$57,4,TRUE)</f>
        <v>0</v>
      </c>
      <c r="FN58" s="90">
        <f>VLOOKUP(DD58,'113勞保勞退單日級距表-僑生-請勿更改表內數字'!$B$4:$E$57,4,TRUE)</f>
        <v>0</v>
      </c>
      <c r="FO58" s="90">
        <f>VLOOKUP(DE58,'113勞保勞退單日級距表-僑生-請勿更改表內數字'!$B$4:$E$57,4,TRUE)</f>
        <v>0</v>
      </c>
      <c r="FP58" s="90">
        <f>VLOOKUP(DF58,'113勞保勞退單日級距表-僑生-請勿更改表內數字'!$B$4:$E$57,4,TRUE)</f>
        <v>0</v>
      </c>
      <c r="FQ58" s="90">
        <f>VLOOKUP(DG58,'113勞保勞退單日級距表-僑生-請勿更改表內數字'!$B$4:$E$57,4,TRUE)</f>
        <v>0</v>
      </c>
      <c r="FR58" s="90">
        <f>VLOOKUP(DH58,'113勞保勞退單日級距表-僑生-請勿更改表內數字'!$B$4:$E$57,4,TRUE)</f>
        <v>0</v>
      </c>
      <c r="FS58" s="90">
        <f>VLOOKUP(DI58,'113勞保勞退單日級距表-僑生-請勿更改表內數字'!$B$4:$E$57,4,TRUE)</f>
        <v>0</v>
      </c>
    </row>
    <row r="59" spans="1:175" s="1" customFormat="1">
      <c r="A59" s="107"/>
      <c r="B59" s="108"/>
      <c r="C59" s="108"/>
      <c r="D59" s="109"/>
      <c r="E59" s="72"/>
      <c r="F59" s="109"/>
      <c r="G59" s="111"/>
      <c r="H59" s="111"/>
      <c r="I59" s="111"/>
      <c r="J59" s="111"/>
      <c r="K59" s="111"/>
      <c r="L59" s="111"/>
      <c r="M59" s="115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71"/>
      <c r="AK59" s="71"/>
      <c r="AL59" s="51"/>
      <c r="AM59" s="143"/>
      <c r="AN59" s="60"/>
      <c r="AO59" s="148"/>
      <c r="AP59" s="141">
        <f t="shared" si="0"/>
        <v>0</v>
      </c>
      <c r="AQ59" s="50">
        <f t="shared" si="1"/>
        <v>0</v>
      </c>
      <c r="AR59" s="50">
        <f t="shared" si="2"/>
        <v>0</v>
      </c>
      <c r="AS59" s="138">
        <f t="shared" si="39"/>
        <v>0</v>
      </c>
      <c r="AT59" s="131">
        <f>VLOOKUP(AS59,'113勞保勞退單日級距表-僑生-請勿更改表內數字'!$B$4:$D$57,3,TRUE)*AP59</f>
        <v>0</v>
      </c>
      <c r="AU59" s="131">
        <f>VLOOKUP(AS59,'113勞保勞退單日級距表-僑生-請勿更改表內數字'!$B$4:$E$57,4,TRUE)*AP59</f>
        <v>0</v>
      </c>
      <c r="AV59" s="59">
        <f t="shared" si="3"/>
        <v>0</v>
      </c>
      <c r="AW59" s="158">
        <f t="shared" si="42"/>
        <v>0</v>
      </c>
      <c r="AX59" s="59">
        <v>0</v>
      </c>
      <c r="AY59" s="59">
        <f t="shared" si="5"/>
        <v>0</v>
      </c>
      <c r="AZ59" s="87">
        <f t="shared" si="43"/>
        <v>0</v>
      </c>
      <c r="BA59" s="87">
        <f t="shared" si="44"/>
        <v>0</v>
      </c>
      <c r="BB59" s="87">
        <f t="shared" si="45"/>
        <v>0</v>
      </c>
      <c r="BC59" s="87">
        <f t="shared" si="46"/>
        <v>0</v>
      </c>
      <c r="BD59" s="87">
        <f t="shared" si="47"/>
        <v>0</v>
      </c>
      <c r="BE59" s="87">
        <f t="shared" si="48"/>
        <v>0</v>
      </c>
      <c r="BF59" s="87">
        <f t="shared" si="49"/>
        <v>0</v>
      </c>
      <c r="BG59" s="87">
        <f t="shared" si="50"/>
        <v>0</v>
      </c>
      <c r="BH59" s="87">
        <f t="shared" si="51"/>
        <v>0</v>
      </c>
      <c r="BI59" s="87">
        <f t="shared" si="52"/>
        <v>0</v>
      </c>
      <c r="BJ59" s="87">
        <f t="shared" si="53"/>
        <v>0</v>
      </c>
      <c r="BK59" s="87">
        <f t="shared" si="54"/>
        <v>0</v>
      </c>
      <c r="BL59" s="87">
        <f t="shared" si="55"/>
        <v>0</v>
      </c>
      <c r="BM59" s="87">
        <f t="shared" si="56"/>
        <v>0</v>
      </c>
      <c r="BN59" s="87">
        <f t="shared" si="57"/>
        <v>0</v>
      </c>
      <c r="BO59" s="87">
        <f t="shared" si="58"/>
        <v>0</v>
      </c>
      <c r="BP59" s="87">
        <f t="shared" si="59"/>
        <v>0</v>
      </c>
      <c r="BQ59" s="87">
        <f t="shared" si="60"/>
        <v>0</v>
      </c>
      <c r="BR59" s="87">
        <f t="shared" si="61"/>
        <v>0</v>
      </c>
      <c r="BS59" s="87">
        <f t="shared" si="62"/>
        <v>0</v>
      </c>
      <c r="BT59" s="87">
        <f t="shared" si="63"/>
        <v>0</v>
      </c>
      <c r="BU59" s="87">
        <f t="shared" si="64"/>
        <v>0</v>
      </c>
      <c r="BV59" s="87">
        <f t="shared" si="65"/>
        <v>0</v>
      </c>
      <c r="BW59" s="87">
        <f t="shared" si="66"/>
        <v>0</v>
      </c>
      <c r="BX59" s="87">
        <f t="shared" si="67"/>
        <v>0</v>
      </c>
      <c r="BY59" s="87">
        <f t="shared" si="68"/>
        <v>0</v>
      </c>
      <c r="BZ59" s="87">
        <f t="shared" si="69"/>
        <v>0</v>
      </c>
      <c r="CA59" s="87">
        <f t="shared" si="70"/>
        <v>0</v>
      </c>
      <c r="CB59" s="87">
        <f t="shared" si="71"/>
        <v>0</v>
      </c>
      <c r="CC59" s="87">
        <f t="shared" si="72"/>
        <v>0</v>
      </c>
      <c r="CD59" s="87">
        <f t="shared" si="73"/>
        <v>0</v>
      </c>
      <c r="CE59" s="89">
        <f t="shared" si="78"/>
        <v>0</v>
      </c>
      <c r="CF59" s="89">
        <f t="shared" si="78"/>
        <v>0</v>
      </c>
      <c r="CG59" s="89">
        <f t="shared" si="78"/>
        <v>0</v>
      </c>
      <c r="CH59" s="89">
        <f t="shared" si="78"/>
        <v>0</v>
      </c>
      <c r="CI59" s="89">
        <f t="shared" si="78"/>
        <v>0</v>
      </c>
      <c r="CJ59" s="89">
        <f t="shared" si="78"/>
        <v>0</v>
      </c>
      <c r="CK59" s="89">
        <f t="shared" si="78"/>
        <v>0</v>
      </c>
      <c r="CL59" s="89">
        <f t="shared" si="78"/>
        <v>0</v>
      </c>
      <c r="CM59" s="89">
        <f t="shared" si="78"/>
        <v>0</v>
      </c>
      <c r="CN59" s="89">
        <f t="shared" si="78"/>
        <v>0</v>
      </c>
      <c r="CO59" s="89">
        <f t="shared" si="78"/>
        <v>0</v>
      </c>
      <c r="CP59" s="89">
        <f t="shared" si="78"/>
        <v>0</v>
      </c>
      <c r="CQ59" s="89">
        <f t="shared" si="78"/>
        <v>0</v>
      </c>
      <c r="CR59" s="89">
        <f t="shared" si="78"/>
        <v>0</v>
      </c>
      <c r="CS59" s="89">
        <f t="shared" si="78"/>
        <v>0</v>
      </c>
      <c r="CT59" s="89">
        <f t="shared" si="77"/>
        <v>0</v>
      </c>
      <c r="CU59" s="89">
        <f t="shared" si="77"/>
        <v>0</v>
      </c>
      <c r="CV59" s="89">
        <f t="shared" si="77"/>
        <v>0</v>
      </c>
      <c r="CW59" s="89">
        <f t="shared" si="77"/>
        <v>0</v>
      </c>
      <c r="CX59" s="89">
        <f t="shared" si="77"/>
        <v>0</v>
      </c>
      <c r="CY59" s="89">
        <f t="shared" si="77"/>
        <v>0</v>
      </c>
      <c r="CZ59" s="89">
        <f t="shared" si="77"/>
        <v>0</v>
      </c>
      <c r="DA59" s="89">
        <f t="shared" si="77"/>
        <v>0</v>
      </c>
      <c r="DB59" s="89">
        <f t="shared" si="77"/>
        <v>0</v>
      </c>
      <c r="DC59" s="89">
        <f t="shared" si="77"/>
        <v>0</v>
      </c>
      <c r="DD59" s="89">
        <f t="shared" si="77"/>
        <v>0</v>
      </c>
      <c r="DE59" s="89">
        <f t="shared" si="77"/>
        <v>0</v>
      </c>
      <c r="DF59" s="89">
        <f t="shared" si="77"/>
        <v>0</v>
      </c>
      <c r="DG59" s="89">
        <f t="shared" si="77"/>
        <v>0</v>
      </c>
      <c r="DH59" s="89">
        <f t="shared" si="77"/>
        <v>0</v>
      </c>
      <c r="DI59" s="89">
        <f t="shared" si="77"/>
        <v>0</v>
      </c>
      <c r="DJ59" s="87">
        <f>VLOOKUP(CE59,'113勞保勞退單日級距表-僑生-請勿更改表內數字'!$B$4:$D$57,3,TRUE)</f>
        <v>0</v>
      </c>
      <c r="DK59" s="87">
        <f>VLOOKUP(CF59,'113勞保勞退單日級距表-僑生-請勿更改表內數字'!$B$4:$D$57,3,TRUE)</f>
        <v>0</v>
      </c>
      <c r="DL59" s="87">
        <f>VLOOKUP(CG59,'113勞保勞退單日級距表-僑生-請勿更改表內數字'!$B$4:$D$57,3,TRUE)</f>
        <v>0</v>
      </c>
      <c r="DM59" s="87">
        <f>VLOOKUP(CH59,'113勞保勞退單日級距表-僑生-請勿更改表內數字'!$B$4:$D$57,3,TRUE)</f>
        <v>0</v>
      </c>
      <c r="DN59" s="87">
        <f>VLOOKUP(CI59,'113勞保勞退單日級距表-僑生-請勿更改表內數字'!$B$4:$D$57,3,TRUE)</f>
        <v>0</v>
      </c>
      <c r="DO59" s="87">
        <f>VLOOKUP(CJ59,'113勞保勞退單日級距表-僑生-請勿更改表內數字'!$B$4:$D$57,3,TRUE)</f>
        <v>0</v>
      </c>
      <c r="DP59" s="87">
        <f>VLOOKUP(CK59,'113勞保勞退單日級距表-僑生-請勿更改表內數字'!$B$4:$D$57,3,TRUE)</f>
        <v>0</v>
      </c>
      <c r="DQ59" s="87">
        <f>VLOOKUP(CL59,'113勞保勞退單日級距表-僑生-請勿更改表內數字'!$B$4:$D$57,3,TRUE)</f>
        <v>0</v>
      </c>
      <c r="DR59" s="87">
        <f>VLOOKUP(CM59,'113勞保勞退單日級距表-僑生-請勿更改表內數字'!$B$4:$D$57,3,TRUE)</f>
        <v>0</v>
      </c>
      <c r="DS59" s="87">
        <f>VLOOKUP(CN59,'113勞保勞退單日級距表-僑生-請勿更改表內數字'!$B$4:$D$57,3,TRUE)</f>
        <v>0</v>
      </c>
      <c r="DT59" s="87">
        <f>VLOOKUP(CO59,'113勞保勞退單日級距表-僑生-請勿更改表內數字'!$B$4:$D$57,3,TRUE)</f>
        <v>0</v>
      </c>
      <c r="DU59" s="87">
        <f>VLOOKUP(CP59,'113勞保勞退單日級距表-僑生-請勿更改表內數字'!$B$4:$D$57,3,TRUE)</f>
        <v>0</v>
      </c>
      <c r="DV59" s="87">
        <f>VLOOKUP(CQ59,'113勞保勞退單日級距表-僑生-請勿更改表內數字'!$B$4:$D$57,3,TRUE)</f>
        <v>0</v>
      </c>
      <c r="DW59" s="87">
        <f>VLOOKUP(CR59,'113勞保勞退單日級距表-僑生-請勿更改表內數字'!$B$4:$D$57,3,TRUE)</f>
        <v>0</v>
      </c>
      <c r="DX59" s="87">
        <f>VLOOKUP(CS59,'113勞保勞退單日級距表-僑生-請勿更改表內數字'!$B$4:$D$57,3,TRUE)</f>
        <v>0</v>
      </c>
      <c r="DY59" s="87">
        <f>VLOOKUP(CT59,'113勞保勞退單日級距表-僑生-請勿更改表內數字'!$B$4:$D$57,3,TRUE)</f>
        <v>0</v>
      </c>
      <c r="DZ59" s="87">
        <f>VLOOKUP(CU59,'113勞保勞退單日級距表-僑生-請勿更改表內數字'!$B$4:$D$57,3,TRUE)</f>
        <v>0</v>
      </c>
      <c r="EA59" s="87">
        <f>VLOOKUP(CV59,'113勞保勞退單日級距表-僑生-請勿更改表內數字'!$B$4:$D$57,3,TRUE)</f>
        <v>0</v>
      </c>
      <c r="EB59" s="87">
        <f>VLOOKUP(CW59,'113勞保勞退單日級距表-僑生-請勿更改表內數字'!$B$4:$D$57,3,TRUE)</f>
        <v>0</v>
      </c>
      <c r="EC59" s="87">
        <f>VLOOKUP(CX59,'113勞保勞退單日級距表-僑生-請勿更改表內數字'!$B$4:$D$57,3,TRUE)</f>
        <v>0</v>
      </c>
      <c r="ED59" s="87">
        <f>VLOOKUP(CY59,'113勞保勞退單日級距表-僑生-請勿更改表內數字'!$B$4:$D$57,3,TRUE)</f>
        <v>0</v>
      </c>
      <c r="EE59" s="87">
        <f>VLOOKUP(CZ59,'113勞保勞退單日級距表-僑生-請勿更改表內數字'!$B$4:$D$57,3,TRUE)</f>
        <v>0</v>
      </c>
      <c r="EF59" s="87">
        <f>VLOOKUP(DA59,'113勞保勞退單日級距表-僑生-請勿更改表內數字'!$B$4:$D$57,3,TRUE)</f>
        <v>0</v>
      </c>
      <c r="EG59" s="87">
        <f>VLOOKUP(DB59,'113勞保勞退單日級距表-僑生-請勿更改表內數字'!$B$4:$D$57,3,TRUE)</f>
        <v>0</v>
      </c>
      <c r="EH59" s="87">
        <f>VLOOKUP(DC59,'113勞保勞退單日級距表-僑生-請勿更改表內數字'!$B$4:$D$57,3,TRUE)</f>
        <v>0</v>
      </c>
      <c r="EI59" s="87">
        <f>VLOOKUP(DD59,'113勞保勞退單日級距表-僑生-請勿更改表內數字'!$B$4:$D$57,3,TRUE)</f>
        <v>0</v>
      </c>
      <c r="EJ59" s="87">
        <f>VLOOKUP(DE59,'113勞保勞退單日級距表-僑生-請勿更改表內數字'!$B$4:$D$57,3,TRUE)</f>
        <v>0</v>
      </c>
      <c r="EK59" s="87">
        <f>VLOOKUP(DF59,'113勞保勞退單日級距表-僑生-請勿更改表內數字'!$B$4:$D$57,3,TRUE)</f>
        <v>0</v>
      </c>
      <c r="EL59" s="87">
        <f>VLOOKUP(DG59,'113勞保勞退單日級距表-僑生-請勿更改表內數字'!$B$4:$D$57,3,TRUE)</f>
        <v>0</v>
      </c>
      <c r="EM59" s="87">
        <f>VLOOKUP(DH59,'113勞保勞退單日級距表-僑生-請勿更改表內數字'!$B$4:$D$57,3,TRUE)</f>
        <v>0</v>
      </c>
      <c r="EN59" s="87">
        <f>VLOOKUP(DI59,'113勞保勞退單日級距表-僑生-請勿更改表內數字'!$B$4:$D$57,3,TRUE)</f>
        <v>0</v>
      </c>
      <c r="EO59" s="90">
        <f>VLOOKUP(CE59,'113勞保勞退單日級距表-僑生-請勿更改表內數字'!$B$4:$E$57,4,TRUE)</f>
        <v>0</v>
      </c>
      <c r="EP59" s="90">
        <f>VLOOKUP(CF59,'113勞保勞退單日級距表-僑生-請勿更改表內數字'!$B$4:$E$57,4,TRUE)</f>
        <v>0</v>
      </c>
      <c r="EQ59" s="90">
        <f>VLOOKUP(CG59,'113勞保勞退單日級距表-僑生-請勿更改表內數字'!$B$4:$E$57,4,TRUE)</f>
        <v>0</v>
      </c>
      <c r="ER59" s="90">
        <f>VLOOKUP(CH59,'113勞保勞退單日級距表-僑生-請勿更改表內數字'!$B$4:$E$57,4,TRUE)</f>
        <v>0</v>
      </c>
      <c r="ES59" s="90">
        <f>VLOOKUP(CI59,'113勞保勞退單日級距表-僑生-請勿更改表內數字'!$B$4:$E$57,4,TRUE)</f>
        <v>0</v>
      </c>
      <c r="ET59" s="90">
        <f>VLOOKUP(CJ59,'113勞保勞退單日級距表-僑生-請勿更改表內數字'!$B$4:$E$57,4,TRUE)</f>
        <v>0</v>
      </c>
      <c r="EU59" s="90">
        <f>VLOOKUP(CK59,'113勞保勞退單日級距表-僑生-請勿更改表內數字'!$B$4:$E$57,4,TRUE)</f>
        <v>0</v>
      </c>
      <c r="EV59" s="90">
        <f>VLOOKUP(CL59,'113勞保勞退單日級距表-僑生-請勿更改表內數字'!$B$4:$E$57,4,TRUE)</f>
        <v>0</v>
      </c>
      <c r="EW59" s="90">
        <f>VLOOKUP(CM59,'113勞保勞退單日級距表-僑生-請勿更改表內數字'!$B$4:$E$57,4,TRUE)</f>
        <v>0</v>
      </c>
      <c r="EX59" s="90">
        <f>VLOOKUP(CN59,'113勞保勞退單日級距表-僑生-請勿更改表內數字'!$B$4:$E$57,4,TRUE)</f>
        <v>0</v>
      </c>
      <c r="EY59" s="90">
        <f>VLOOKUP(CO59,'113勞保勞退單日級距表-僑生-請勿更改表內數字'!$B$4:$E$57,4,TRUE)</f>
        <v>0</v>
      </c>
      <c r="EZ59" s="90">
        <f>VLOOKUP(CP59,'113勞保勞退單日級距表-僑生-請勿更改表內數字'!$B$4:$E$57,4,TRUE)</f>
        <v>0</v>
      </c>
      <c r="FA59" s="90">
        <f>VLOOKUP(CQ59,'113勞保勞退單日級距表-僑生-請勿更改表內數字'!$B$4:$E$57,4,TRUE)</f>
        <v>0</v>
      </c>
      <c r="FB59" s="90">
        <f>VLOOKUP(CR59,'113勞保勞退單日級距表-僑生-請勿更改表內數字'!$B$4:$E$57,4,TRUE)</f>
        <v>0</v>
      </c>
      <c r="FC59" s="90">
        <f>VLOOKUP(CS59,'113勞保勞退單日級距表-僑生-請勿更改表內數字'!$B$4:$E$57,4,TRUE)</f>
        <v>0</v>
      </c>
      <c r="FD59" s="90">
        <f>VLOOKUP(CT59,'113勞保勞退單日級距表-僑生-請勿更改表內數字'!$B$4:$E$57,4,TRUE)</f>
        <v>0</v>
      </c>
      <c r="FE59" s="90">
        <f>VLOOKUP(CU59,'113勞保勞退單日級距表-僑生-請勿更改表內數字'!$B$4:$E$57,4,TRUE)</f>
        <v>0</v>
      </c>
      <c r="FF59" s="90">
        <f>VLOOKUP(CV59,'113勞保勞退單日級距表-僑生-請勿更改表內數字'!$B$4:$E$57,4,TRUE)</f>
        <v>0</v>
      </c>
      <c r="FG59" s="90">
        <f>VLOOKUP(CW59,'113勞保勞退單日級距表-僑生-請勿更改表內數字'!$B$4:$E$57,4,TRUE)</f>
        <v>0</v>
      </c>
      <c r="FH59" s="90">
        <f>VLOOKUP(CX59,'113勞保勞退單日級距表-僑生-請勿更改表內數字'!$B$4:$E$57,4,TRUE)</f>
        <v>0</v>
      </c>
      <c r="FI59" s="90">
        <f>VLOOKUP(CY59,'113勞保勞退單日級距表-僑生-請勿更改表內數字'!$B$4:$E$57,4,TRUE)</f>
        <v>0</v>
      </c>
      <c r="FJ59" s="90">
        <f>VLOOKUP(CZ59,'113勞保勞退單日級距表-僑生-請勿更改表內數字'!$B$4:$E$57,4,TRUE)</f>
        <v>0</v>
      </c>
      <c r="FK59" s="90">
        <f>VLOOKUP(DA59,'113勞保勞退單日級距表-僑生-請勿更改表內數字'!$B$4:$E$57,4,TRUE)</f>
        <v>0</v>
      </c>
      <c r="FL59" s="90">
        <f>VLOOKUP(DB59,'113勞保勞退單日級距表-僑生-請勿更改表內數字'!$B$4:$E$57,4,TRUE)</f>
        <v>0</v>
      </c>
      <c r="FM59" s="90">
        <f>VLOOKUP(DC59,'113勞保勞退單日級距表-僑生-請勿更改表內數字'!$B$4:$E$57,4,TRUE)</f>
        <v>0</v>
      </c>
      <c r="FN59" s="90">
        <f>VLOOKUP(DD59,'113勞保勞退單日級距表-僑生-請勿更改表內數字'!$B$4:$E$57,4,TRUE)</f>
        <v>0</v>
      </c>
      <c r="FO59" s="90">
        <f>VLOOKUP(DE59,'113勞保勞退單日級距表-僑生-請勿更改表內數字'!$B$4:$E$57,4,TRUE)</f>
        <v>0</v>
      </c>
      <c r="FP59" s="90">
        <f>VLOOKUP(DF59,'113勞保勞退單日級距表-僑生-請勿更改表內數字'!$B$4:$E$57,4,TRUE)</f>
        <v>0</v>
      </c>
      <c r="FQ59" s="90">
        <f>VLOOKUP(DG59,'113勞保勞退單日級距表-僑生-請勿更改表內數字'!$B$4:$E$57,4,TRUE)</f>
        <v>0</v>
      </c>
      <c r="FR59" s="90">
        <f>VLOOKUP(DH59,'113勞保勞退單日級距表-僑生-請勿更改表內數字'!$B$4:$E$57,4,TRUE)</f>
        <v>0</v>
      </c>
      <c r="FS59" s="90">
        <f>VLOOKUP(DI59,'113勞保勞退單日級距表-僑生-請勿更改表內數字'!$B$4:$E$57,4,TRUE)</f>
        <v>0</v>
      </c>
    </row>
    <row r="60" spans="1:175" s="1" customFormat="1">
      <c r="A60" s="107"/>
      <c r="B60" s="108"/>
      <c r="C60" s="108"/>
      <c r="D60" s="109"/>
      <c r="E60" s="72"/>
      <c r="F60" s="109"/>
      <c r="G60" s="111"/>
      <c r="H60" s="111"/>
      <c r="I60" s="111"/>
      <c r="J60" s="111"/>
      <c r="K60" s="111"/>
      <c r="L60" s="111"/>
      <c r="M60" s="115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71"/>
      <c r="AK60" s="71"/>
      <c r="AL60" s="51"/>
      <c r="AM60" s="143"/>
      <c r="AN60" s="60"/>
      <c r="AO60" s="148"/>
      <c r="AP60" s="141">
        <f t="shared" si="0"/>
        <v>0</v>
      </c>
      <c r="AQ60" s="50">
        <f t="shared" si="1"/>
        <v>0</v>
      </c>
      <c r="AR60" s="50">
        <f t="shared" si="2"/>
        <v>0</v>
      </c>
      <c r="AS60" s="138">
        <f t="shared" si="39"/>
        <v>0</v>
      </c>
      <c r="AT60" s="131">
        <f>VLOOKUP(AS60,'113勞保勞退單日級距表-僑生-請勿更改表內數字'!$B$4:$D$57,3,TRUE)*AP60</f>
        <v>0</v>
      </c>
      <c r="AU60" s="131">
        <f>VLOOKUP(AS60,'113勞保勞退單日級距表-僑生-請勿更改表內數字'!$B$4:$E$57,4,TRUE)*AP60</f>
        <v>0</v>
      </c>
      <c r="AV60" s="59">
        <f t="shared" si="3"/>
        <v>0</v>
      </c>
      <c r="AW60" s="158">
        <f t="shared" si="42"/>
        <v>0</v>
      </c>
      <c r="AX60" s="59">
        <v>0</v>
      </c>
      <c r="AY60" s="59">
        <f t="shared" si="5"/>
        <v>0</v>
      </c>
      <c r="AZ60" s="87">
        <f t="shared" si="43"/>
        <v>0</v>
      </c>
      <c r="BA60" s="87">
        <f t="shared" si="44"/>
        <v>0</v>
      </c>
      <c r="BB60" s="87">
        <f t="shared" si="45"/>
        <v>0</v>
      </c>
      <c r="BC60" s="87">
        <f t="shared" si="46"/>
        <v>0</v>
      </c>
      <c r="BD60" s="87">
        <f t="shared" si="47"/>
        <v>0</v>
      </c>
      <c r="BE60" s="87">
        <f t="shared" si="48"/>
        <v>0</v>
      </c>
      <c r="BF60" s="87">
        <f t="shared" si="49"/>
        <v>0</v>
      </c>
      <c r="BG60" s="87">
        <f t="shared" si="50"/>
        <v>0</v>
      </c>
      <c r="BH60" s="87">
        <f t="shared" si="51"/>
        <v>0</v>
      </c>
      <c r="BI60" s="87">
        <f t="shared" si="52"/>
        <v>0</v>
      </c>
      <c r="BJ60" s="87">
        <f t="shared" si="53"/>
        <v>0</v>
      </c>
      <c r="BK60" s="87">
        <f t="shared" si="54"/>
        <v>0</v>
      </c>
      <c r="BL60" s="87">
        <f t="shared" si="55"/>
        <v>0</v>
      </c>
      <c r="BM60" s="87">
        <f t="shared" si="56"/>
        <v>0</v>
      </c>
      <c r="BN60" s="87">
        <f t="shared" si="57"/>
        <v>0</v>
      </c>
      <c r="BO60" s="87">
        <f t="shared" si="58"/>
        <v>0</v>
      </c>
      <c r="BP60" s="87">
        <f t="shared" si="59"/>
        <v>0</v>
      </c>
      <c r="BQ60" s="87">
        <f t="shared" si="60"/>
        <v>0</v>
      </c>
      <c r="BR60" s="87">
        <f t="shared" si="61"/>
        <v>0</v>
      </c>
      <c r="BS60" s="87">
        <f t="shared" si="62"/>
        <v>0</v>
      </c>
      <c r="BT60" s="87">
        <f t="shared" si="63"/>
        <v>0</v>
      </c>
      <c r="BU60" s="87">
        <f t="shared" si="64"/>
        <v>0</v>
      </c>
      <c r="BV60" s="87">
        <f t="shared" si="65"/>
        <v>0</v>
      </c>
      <c r="BW60" s="87">
        <f t="shared" si="66"/>
        <v>0</v>
      </c>
      <c r="BX60" s="87">
        <f t="shared" si="67"/>
        <v>0</v>
      </c>
      <c r="BY60" s="87">
        <f t="shared" si="68"/>
        <v>0</v>
      </c>
      <c r="BZ60" s="87">
        <f t="shared" si="69"/>
        <v>0</v>
      </c>
      <c r="CA60" s="87">
        <f t="shared" si="70"/>
        <v>0</v>
      </c>
      <c r="CB60" s="87">
        <f t="shared" si="71"/>
        <v>0</v>
      </c>
      <c r="CC60" s="87">
        <f t="shared" si="72"/>
        <v>0</v>
      </c>
      <c r="CD60" s="87">
        <f t="shared" si="73"/>
        <v>0</v>
      </c>
      <c r="CE60" s="89">
        <f t="shared" si="78"/>
        <v>0</v>
      </c>
      <c r="CF60" s="89">
        <f t="shared" si="78"/>
        <v>0</v>
      </c>
      <c r="CG60" s="89">
        <f t="shared" si="78"/>
        <v>0</v>
      </c>
      <c r="CH60" s="89">
        <f t="shared" si="78"/>
        <v>0</v>
      </c>
      <c r="CI60" s="89">
        <f t="shared" si="78"/>
        <v>0</v>
      </c>
      <c r="CJ60" s="89">
        <f t="shared" si="78"/>
        <v>0</v>
      </c>
      <c r="CK60" s="89">
        <f t="shared" si="78"/>
        <v>0</v>
      </c>
      <c r="CL60" s="89">
        <f t="shared" si="78"/>
        <v>0</v>
      </c>
      <c r="CM60" s="89">
        <f t="shared" si="78"/>
        <v>0</v>
      </c>
      <c r="CN60" s="89">
        <f t="shared" si="78"/>
        <v>0</v>
      </c>
      <c r="CO60" s="89">
        <f t="shared" si="78"/>
        <v>0</v>
      </c>
      <c r="CP60" s="89">
        <f t="shared" si="78"/>
        <v>0</v>
      </c>
      <c r="CQ60" s="89">
        <f t="shared" si="78"/>
        <v>0</v>
      </c>
      <c r="CR60" s="89">
        <f t="shared" si="78"/>
        <v>0</v>
      </c>
      <c r="CS60" s="89">
        <f t="shared" si="78"/>
        <v>0</v>
      </c>
      <c r="CT60" s="89">
        <f t="shared" si="77"/>
        <v>0</v>
      </c>
      <c r="CU60" s="89">
        <f t="shared" si="77"/>
        <v>0</v>
      </c>
      <c r="CV60" s="89">
        <f t="shared" si="77"/>
        <v>0</v>
      </c>
      <c r="CW60" s="89">
        <f t="shared" si="77"/>
        <v>0</v>
      </c>
      <c r="CX60" s="89">
        <f t="shared" si="77"/>
        <v>0</v>
      </c>
      <c r="CY60" s="89">
        <f t="shared" si="77"/>
        <v>0</v>
      </c>
      <c r="CZ60" s="89">
        <f t="shared" si="77"/>
        <v>0</v>
      </c>
      <c r="DA60" s="89">
        <f t="shared" si="77"/>
        <v>0</v>
      </c>
      <c r="DB60" s="89">
        <f t="shared" si="77"/>
        <v>0</v>
      </c>
      <c r="DC60" s="89">
        <f t="shared" si="77"/>
        <v>0</v>
      </c>
      <c r="DD60" s="89">
        <f t="shared" si="77"/>
        <v>0</v>
      </c>
      <c r="DE60" s="89">
        <f t="shared" si="77"/>
        <v>0</v>
      </c>
      <c r="DF60" s="89">
        <f t="shared" si="77"/>
        <v>0</v>
      </c>
      <c r="DG60" s="89">
        <f t="shared" si="77"/>
        <v>0</v>
      </c>
      <c r="DH60" s="89">
        <f t="shared" si="77"/>
        <v>0</v>
      </c>
      <c r="DI60" s="89">
        <f t="shared" si="77"/>
        <v>0</v>
      </c>
      <c r="DJ60" s="87">
        <f>VLOOKUP(CE60,'113勞保勞退單日級距表-僑生-請勿更改表內數字'!$B$4:$D$57,3,TRUE)</f>
        <v>0</v>
      </c>
      <c r="DK60" s="87">
        <f>VLOOKUP(CF60,'113勞保勞退單日級距表-僑生-請勿更改表內數字'!$B$4:$D$57,3,TRUE)</f>
        <v>0</v>
      </c>
      <c r="DL60" s="87">
        <f>VLOOKUP(CG60,'113勞保勞退單日級距表-僑生-請勿更改表內數字'!$B$4:$D$57,3,TRUE)</f>
        <v>0</v>
      </c>
      <c r="DM60" s="87">
        <f>VLOOKUP(CH60,'113勞保勞退單日級距表-僑生-請勿更改表內數字'!$B$4:$D$57,3,TRUE)</f>
        <v>0</v>
      </c>
      <c r="DN60" s="87">
        <f>VLOOKUP(CI60,'113勞保勞退單日級距表-僑生-請勿更改表內數字'!$B$4:$D$57,3,TRUE)</f>
        <v>0</v>
      </c>
      <c r="DO60" s="87">
        <f>VLOOKUP(CJ60,'113勞保勞退單日級距表-僑生-請勿更改表內數字'!$B$4:$D$57,3,TRUE)</f>
        <v>0</v>
      </c>
      <c r="DP60" s="87">
        <f>VLOOKUP(CK60,'113勞保勞退單日級距表-僑生-請勿更改表內數字'!$B$4:$D$57,3,TRUE)</f>
        <v>0</v>
      </c>
      <c r="DQ60" s="87">
        <f>VLOOKUP(CL60,'113勞保勞退單日級距表-僑生-請勿更改表內數字'!$B$4:$D$57,3,TRUE)</f>
        <v>0</v>
      </c>
      <c r="DR60" s="87">
        <f>VLOOKUP(CM60,'113勞保勞退單日級距表-僑生-請勿更改表內數字'!$B$4:$D$57,3,TRUE)</f>
        <v>0</v>
      </c>
      <c r="DS60" s="87">
        <f>VLOOKUP(CN60,'113勞保勞退單日級距表-僑生-請勿更改表內數字'!$B$4:$D$57,3,TRUE)</f>
        <v>0</v>
      </c>
      <c r="DT60" s="87">
        <f>VLOOKUP(CO60,'113勞保勞退單日級距表-僑生-請勿更改表內數字'!$B$4:$D$57,3,TRUE)</f>
        <v>0</v>
      </c>
      <c r="DU60" s="87">
        <f>VLOOKUP(CP60,'113勞保勞退單日級距表-僑生-請勿更改表內數字'!$B$4:$D$57,3,TRUE)</f>
        <v>0</v>
      </c>
      <c r="DV60" s="87">
        <f>VLOOKUP(CQ60,'113勞保勞退單日級距表-僑生-請勿更改表內數字'!$B$4:$D$57,3,TRUE)</f>
        <v>0</v>
      </c>
      <c r="DW60" s="87">
        <f>VLOOKUP(CR60,'113勞保勞退單日級距表-僑生-請勿更改表內數字'!$B$4:$D$57,3,TRUE)</f>
        <v>0</v>
      </c>
      <c r="DX60" s="87">
        <f>VLOOKUP(CS60,'113勞保勞退單日級距表-僑生-請勿更改表內數字'!$B$4:$D$57,3,TRUE)</f>
        <v>0</v>
      </c>
      <c r="DY60" s="87">
        <f>VLOOKUP(CT60,'113勞保勞退單日級距表-僑生-請勿更改表內數字'!$B$4:$D$57,3,TRUE)</f>
        <v>0</v>
      </c>
      <c r="DZ60" s="87">
        <f>VLOOKUP(CU60,'113勞保勞退單日級距表-僑生-請勿更改表內數字'!$B$4:$D$57,3,TRUE)</f>
        <v>0</v>
      </c>
      <c r="EA60" s="87">
        <f>VLOOKUP(CV60,'113勞保勞退單日級距表-僑生-請勿更改表內數字'!$B$4:$D$57,3,TRUE)</f>
        <v>0</v>
      </c>
      <c r="EB60" s="87">
        <f>VLOOKUP(CW60,'113勞保勞退單日級距表-僑生-請勿更改表內數字'!$B$4:$D$57,3,TRUE)</f>
        <v>0</v>
      </c>
      <c r="EC60" s="87">
        <f>VLOOKUP(CX60,'113勞保勞退單日級距表-僑生-請勿更改表內數字'!$B$4:$D$57,3,TRUE)</f>
        <v>0</v>
      </c>
      <c r="ED60" s="87">
        <f>VLOOKUP(CY60,'113勞保勞退單日級距表-僑生-請勿更改表內數字'!$B$4:$D$57,3,TRUE)</f>
        <v>0</v>
      </c>
      <c r="EE60" s="87">
        <f>VLOOKUP(CZ60,'113勞保勞退單日級距表-僑生-請勿更改表內數字'!$B$4:$D$57,3,TRUE)</f>
        <v>0</v>
      </c>
      <c r="EF60" s="87">
        <f>VLOOKUP(DA60,'113勞保勞退單日級距表-僑生-請勿更改表內數字'!$B$4:$D$57,3,TRUE)</f>
        <v>0</v>
      </c>
      <c r="EG60" s="87">
        <f>VLOOKUP(DB60,'113勞保勞退單日級距表-僑生-請勿更改表內數字'!$B$4:$D$57,3,TRUE)</f>
        <v>0</v>
      </c>
      <c r="EH60" s="87">
        <f>VLOOKUP(DC60,'113勞保勞退單日級距表-僑生-請勿更改表內數字'!$B$4:$D$57,3,TRUE)</f>
        <v>0</v>
      </c>
      <c r="EI60" s="87">
        <f>VLOOKUP(DD60,'113勞保勞退單日級距表-僑生-請勿更改表內數字'!$B$4:$D$57,3,TRUE)</f>
        <v>0</v>
      </c>
      <c r="EJ60" s="87">
        <f>VLOOKUP(DE60,'113勞保勞退單日級距表-僑生-請勿更改表內數字'!$B$4:$D$57,3,TRUE)</f>
        <v>0</v>
      </c>
      <c r="EK60" s="87">
        <f>VLOOKUP(DF60,'113勞保勞退單日級距表-僑生-請勿更改表內數字'!$B$4:$D$57,3,TRUE)</f>
        <v>0</v>
      </c>
      <c r="EL60" s="87">
        <f>VLOOKUP(DG60,'113勞保勞退單日級距表-僑生-請勿更改表內數字'!$B$4:$D$57,3,TRUE)</f>
        <v>0</v>
      </c>
      <c r="EM60" s="87">
        <f>VLOOKUP(DH60,'113勞保勞退單日級距表-僑生-請勿更改表內數字'!$B$4:$D$57,3,TRUE)</f>
        <v>0</v>
      </c>
      <c r="EN60" s="87">
        <f>VLOOKUP(DI60,'113勞保勞退單日級距表-僑生-請勿更改表內數字'!$B$4:$D$57,3,TRUE)</f>
        <v>0</v>
      </c>
      <c r="EO60" s="90">
        <f>VLOOKUP(CE60,'113勞保勞退單日級距表-僑生-請勿更改表內數字'!$B$4:$E$57,4,TRUE)</f>
        <v>0</v>
      </c>
      <c r="EP60" s="90">
        <f>VLOOKUP(CF60,'113勞保勞退單日級距表-僑生-請勿更改表內數字'!$B$4:$E$57,4,TRUE)</f>
        <v>0</v>
      </c>
      <c r="EQ60" s="90">
        <f>VLOOKUP(CG60,'113勞保勞退單日級距表-僑生-請勿更改表內數字'!$B$4:$E$57,4,TRUE)</f>
        <v>0</v>
      </c>
      <c r="ER60" s="90">
        <f>VLOOKUP(CH60,'113勞保勞退單日級距表-僑生-請勿更改表內數字'!$B$4:$E$57,4,TRUE)</f>
        <v>0</v>
      </c>
      <c r="ES60" s="90">
        <f>VLOOKUP(CI60,'113勞保勞退單日級距表-僑生-請勿更改表內數字'!$B$4:$E$57,4,TRUE)</f>
        <v>0</v>
      </c>
      <c r="ET60" s="90">
        <f>VLOOKUP(CJ60,'113勞保勞退單日級距表-僑生-請勿更改表內數字'!$B$4:$E$57,4,TRUE)</f>
        <v>0</v>
      </c>
      <c r="EU60" s="90">
        <f>VLOOKUP(CK60,'113勞保勞退單日級距表-僑生-請勿更改表內數字'!$B$4:$E$57,4,TRUE)</f>
        <v>0</v>
      </c>
      <c r="EV60" s="90">
        <f>VLOOKUP(CL60,'113勞保勞退單日級距表-僑生-請勿更改表內數字'!$B$4:$E$57,4,TRUE)</f>
        <v>0</v>
      </c>
      <c r="EW60" s="90">
        <f>VLOOKUP(CM60,'113勞保勞退單日級距表-僑生-請勿更改表內數字'!$B$4:$E$57,4,TRUE)</f>
        <v>0</v>
      </c>
      <c r="EX60" s="90">
        <f>VLOOKUP(CN60,'113勞保勞退單日級距表-僑生-請勿更改表內數字'!$B$4:$E$57,4,TRUE)</f>
        <v>0</v>
      </c>
      <c r="EY60" s="90">
        <f>VLOOKUP(CO60,'113勞保勞退單日級距表-僑生-請勿更改表內數字'!$B$4:$E$57,4,TRUE)</f>
        <v>0</v>
      </c>
      <c r="EZ60" s="90">
        <f>VLOOKUP(CP60,'113勞保勞退單日級距表-僑生-請勿更改表內數字'!$B$4:$E$57,4,TRUE)</f>
        <v>0</v>
      </c>
      <c r="FA60" s="90">
        <f>VLOOKUP(CQ60,'113勞保勞退單日級距表-僑生-請勿更改表內數字'!$B$4:$E$57,4,TRUE)</f>
        <v>0</v>
      </c>
      <c r="FB60" s="90">
        <f>VLOOKUP(CR60,'113勞保勞退單日級距表-僑生-請勿更改表內數字'!$B$4:$E$57,4,TRUE)</f>
        <v>0</v>
      </c>
      <c r="FC60" s="90">
        <f>VLOOKUP(CS60,'113勞保勞退單日級距表-僑生-請勿更改表內數字'!$B$4:$E$57,4,TRUE)</f>
        <v>0</v>
      </c>
      <c r="FD60" s="90">
        <f>VLOOKUP(CT60,'113勞保勞退單日級距表-僑生-請勿更改表內數字'!$B$4:$E$57,4,TRUE)</f>
        <v>0</v>
      </c>
      <c r="FE60" s="90">
        <f>VLOOKUP(CU60,'113勞保勞退單日級距表-僑生-請勿更改表內數字'!$B$4:$E$57,4,TRUE)</f>
        <v>0</v>
      </c>
      <c r="FF60" s="90">
        <f>VLOOKUP(CV60,'113勞保勞退單日級距表-僑生-請勿更改表內數字'!$B$4:$E$57,4,TRUE)</f>
        <v>0</v>
      </c>
      <c r="FG60" s="90">
        <f>VLOOKUP(CW60,'113勞保勞退單日級距表-僑生-請勿更改表內數字'!$B$4:$E$57,4,TRUE)</f>
        <v>0</v>
      </c>
      <c r="FH60" s="90">
        <f>VLOOKUP(CX60,'113勞保勞退單日級距表-僑生-請勿更改表內數字'!$B$4:$E$57,4,TRUE)</f>
        <v>0</v>
      </c>
      <c r="FI60" s="90">
        <f>VLOOKUP(CY60,'113勞保勞退單日級距表-僑生-請勿更改表內數字'!$B$4:$E$57,4,TRUE)</f>
        <v>0</v>
      </c>
      <c r="FJ60" s="90">
        <f>VLOOKUP(CZ60,'113勞保勞退單日級距表-僑生-請勿更改表內數字'!$B$4:$E$57,4,TRUE)</f>
        <v>0</v>
      </c>
      <c r="FK60" s="90">
        <f>VLOOKUP(DA60,'113勞保勞退單日級距表-僑生-請勿更改表內數字'!$B$4:$E$57,4,TRUE)</f>
        <v>0</v>
      </c>
      <c r="FL60" s="90">
        <f>VLOOKUP(DB60,'113勞保勞退單日級距表-僑生-請勿更改表內數字'!$B$4:$E$57,4,TRUE)</f>
        <v>0</v>
      </c>
      <c r="FM60" s="90">
        <f>VLOOKUP(DC60,'113勞保勞退單日級距表-僑生-請勿更改表內數字'!$B$4:$E$57,4,TRUE)</f>
        <v>0</v>
      </c>
      <c r="FN60" s="90">
        <f>VLOOKUP(DD60,'113勞保勞退單日級距表-僑生-請勿更改表內數字'!$B$4:$E$57,4,TRUE)</f>
        <v>0</v>
      </c>
      <c r="FO60" s="90">
        <f>VLOOKUP(DE60,'113勞保勞退單日級距表-僑生-請勿更改表內數字'!$B$4:$E$57,4,TRUE)</f>
        <v>0</v>
      </c>
      <c r="FP60" s="90">
        <f>VLOOKUP(DF60,'113勞保勞退單日級距表-僑生-請勿更改表內數字'!$B$4:$E$57,4,TRUE)</f>
        <v>0</v>
      </c>
      <c r="FQ60" s="90">
        <f>VLOOKUP(DG60,'113勞保勞退單日級距表-僑生-請勿更改表內數字'!$B$4:$E$57,4,TRUE)</f>
        <v>0</v>
      </c>
      <c r="FR60" s="90">
        <f>VLOOKUP(DH60,'113勞保勞退單日級距表-僑生-請勿更改表內數字'!$B$4:$E$57,4,TRUE)</f>
        <v>0</v>
      </c>
      <c r="FS60" s="90">
        <f>VLOOKUP(DI60,'113勞保勞退單日級距表-僑生-請勿更改表內數字'!$B$4:$E$57,4,TRUE)</f>
        <v>0</v>
      </c>
    </row>
    <row r="61" spans="1:175" s="1" customFormat="1">
      <c r="A61" s="107"/>
      <c r="B61" s="108"/>
      <c r="C61" s="108"/>
      <c r="D61" s="109"/>
      <c r="E61" s="72"/>
      <c r="F61" s="109"/>
      <c r="G61" s="111"/>
      <c r="H61" s="111"/>
      <c r="I61" s="111"/>
      <c r="J61" s="111"/>
      <c r="K61" s="111"/>
      <c r="L61" s="111"/>
      <c r="M61" s="115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71"/>
      <c r="AH61" s="71"/>
      <c r="AI61" s="71"/>
      <c r="AJ61" s="71"/>
      <c r="AK61" s="71"/>
      <c r="AL61" s="56"/>
      <c r="AM61" s="143"/>
      <c r="AN61" s="60"/>
      <c r="AO61" s="148"/>
      <c r="AP61" s="141">
        <f t="shared" si="0"/>
        <v>0</v>
      </c>
      <c r="AQ61" s="50">
        <f t="shared" si="1"/>
        <v>0</v>
      </c>
      <c r="AR61" s="50">
        <f t="shared" si="2"/>
        <v>0</v>
      </c>
      <c r="AS61" s="138">
        <f t="shared" si="39"/>
        <v>0</v>
      </c>
      <c r="AT61" s="131">
        <f>VLOOKUP(AS61,'113勞保勞退單日級距表-僑生-請勿更改表內數字'!$B$4:$D$57,3,TRUE)*AP61</f>
        <v>0</v>
      </c>
      <c r="AU61" s="131">
        <f>VLOOKUP(AS61,'113勞保勞退單日級距表-僑生-請勿更改表內數字'!$B$4:$E$57,4,TRUE)*AP61</f>
        <v>0</v>
      </c>
      <c r="AV61" s="59">
        <f t="shared" si="3"/>
        <v>0</v>
      </c>
      <c r="AW61" s="158">
        <f t="shared" si="42"/>
        <v>0</v>
      </c>
      <c r="AX61" s="59">
        <v>1</v>
      </c>
      <c r="AY61" s="59">
        <f t="shared" si="5"/>
        <v>0</v>
      </c>
      <c r="AZ61" s="87">
        <f t="shared" si="43"/>
        <v>0</v>
      </c>
      <c r="BA61" s="87">
        <f t="shared" si="44"/>
        <v>0</v>
      </c>
      <c r="BB61" s="87">
        <f t="shared" si="45"/>
        <v>0</v>
      </c>
      <c r="BC61" s="87">
        <f t="shared" si="46"/>
        <v>0</v>
      </c>
      <c r="BD61" s="87">
        <f t="shared" si="47"/>
        <v>0</v>
      </c>
      <c r="BE61" s="87">
        <f t="shared" si="48"/>
        <v>0</v>
      </c>
      <c r="BF61" s="87">
        <f t="shared" si="49"/>
        <v>0</v>
      </c>
      <c r="BG61" s="87">
        <f t="shared" si="50"/>
        <v>0</v>
      </c>
      <c r="BH61" s="87">
        <f t="shared" si="51"/>
        <v>0</v>
      </c>
      <c r="BI61" s="87">
        <f t="shared" si="52"/>
        <v>0</v>
      </c>
      <c r="BJ61" s="87">
        <f t="shared" si="53"/>
        <v>0</v>
      </c>
      <c r="BK61" s="87">
        <f t="shared" si="54"/>
        <v>0</v>
      </c>
      <c r="BL61" s="87">
        <f t="shared" si="55"/>
        <v>0</v>
      </c>
      <c r="BM61" s="87">
        <f t="shared" si="56"/>
        <v>0</v>
      </c>
      <c r="BN61" s="87">
        <f t="shared" si="57"/>
        <v>0</v>
      </c>
      <c r="BO61" s="87">
        <f t="shared" si="58"/>
        <v>0</v>
      </c>
      <c r="BP61" s="87">
        <f t="shared" si="59"/>
        <v>0</v>
      </c>
      <c r="BQ61" s="87">
        <f t="shared" si="60"/>
        <v>0</v>
      </c>
      <c r="BR61" s="87">
        <f t="shared" si="61"/>
        <v>0</v>
      </c>
      <c r="BS61" s="87">
        <f t="shared" si="62"/>
        <v>0</v>
      </c>
      <c r="BT61" s="87">
        <f t="shared" si="63"/>
        <v>0</v>
      </c>
      <c r="BU61" s="87">
        <f t="shared" si="64"/>
        <v>0</v>
      </c>
      <c r="BV61" s="87">
        <f t="shared" si="65"/>
        <v>0</v>
      </c>
      <c r="BW61" s="87">
        <f t="shared" si="66"/>
        <v>0</v>
      </c>
      <c r="BX61" s="87">
        <f t="shared" si="67"/>
        <v>0</v>
      </c>
      <c r="BY61" s="87">
        <f t="shared" si="68"/>
        <v>0</v>
      </c>
      <c r="BZ61" s="87">
        <f t="shared" si="69"/>
        <v>0</v>
      </c>
      <c r="CA61" s="87">
        <f t="shared" si="70"/>
        <v>0</v>
      </c>
      <c r="CB61" s="87">
        <f t="shared" si="71"/>
        <v>0</v>
      </c>
      <c r="CC61" s="87">
        <f t="shared" si="72"/>
        <v>0</v>
      </c>
      <c r="CD61" s="87">
        <f t="shared" si="73"/>
        <v>0</v>
      </c>
      <c r="CE61" s="89">
        <f t="shared" si="78"/>
        <v>0</v>
      </c>
      <c r="CF61" s="89">
        <f t="shared" si="78"/>
        <v>0</v>
      </c>
      <c r="CG61" s="89">
        <f t="shared" si="78"/>
        <v>0</v>
      </c>
      <c r="CH61" s="89">
        <f t="shared" si="78"/>
        <v>0</v>
      </c>
      <c r="CI61" s="89">
        <f t="shared" si="78"/>
        <v>0</v>
      </c>
      <c r="CJ61" s="89">
        <f t="shared" si="78"/>
        <v>0</v>
      </c>
      <c r="CK61" s="89">
        <f t="shared" si="78"/>
        <v>0</v>
      </c>
      <c r="CL61" s="89">
        <f t="shared" si="78"/>
        <v>0</v>
      </c>
      <c r="CM61" s="89">
        <f t="shared" si="78"/>
        <v>0</v>
      </c>
      <c r="CN61" s="89">
        <f t="shared" si="78"/>
        <v>0</v>
      </c>
      <c r="CO61" s="89">
        <f t="shared" si="78"/>
        <v>0</v>
      </c>
      <c r="CP61" s="89">
        <f t="shared" si="78"/>
        <v>0</v>
      </c>
      <c r="CQ61" s="89">
        <f t="shared" si="78"/>
        <v>0</v>
      </c>
      <c r="CR61" s="89">
        <f t="shared" si="78"/>
        <v>0</v>
      </c>
      <c r="CS61" s="89">
        <f t="shared" si="78"/>
        <v>0</v>
      </c>
      <c r="CT61" s="89">
        <f t="shared" si="77"/>
        <v>0</v>
      </c>
      <c r="CU61" s="89">
        <f t="shared" si="77"/>
        <v>0</v>
      </c>
      <c r="CV61" s="89">
        <f t="shared" si="77"/>
        <v>0</v>
      </c>
      <c r="CW61" s="89">
        <f t="shared" si="77"/>
        <v>0</v>
      </c>
      <c r="CX61" s="89">
        <f t="shared" si="77"/>
        <v>0</v>
      </c>
      <c r="CY61" s="89">
        <f t="shared" si="77"/>
        <v>0</v>
      </c>
      <c r="CZ61" s="89">
        <f t="shared" si="77"/>
        <v>0</v>
      </c>
      <c r="DA61" s="89">
        <f t="shared" si="77"/>
        <v>0</v>
      </c>
      <c r="DB61" s="89">
        <f t="shared" si="77"/>
        <v>0</v>
      </c>
      <c r="DC61" s="89">
        <f t="shared" si="77"/>
        <v>0</v>
      </c>
      <c r="DD61" s="89">
        <f t="shared" si="77"/>
        <v>0</v>
      </c>
      <c r="DE61" s="89">
        <f t="shared" si="77"/>
        <v>0</v>
      </c>
      <c r="DF61" s="89">
        <f t="shared" si="77"/>
        <v>0</v>
      </c>
      <c r="DG61" s="89">
        <f t="shared" si="77"/>
        <v>0</v>
      </c>
      <c r="DH61" s="89">
        <f t="shared" si="77"/>
        <v>0</v>
      </c>
      <c r="DI61" s="89">
        <f t="shared" si="77"/>
        <v>0</v>
      </c>
      <c r="DJ61" s="87">
        <f>VLOOKUP(CE61,'113勞保勞退單日級距表-僑生-請勿更改表內數字'!$B$4:$D$57,3,TRUE)</f>
        <v>0</v>
      </c>
      <c r="DK61" s="87">
        <f>VLOOKUP(CF61,'113勞保勞退單日級距表-僑生-請勿更改表內數字'!$B$4:$D$57,3,TRUE)</f>
        <v>0</v>
      </c>
      <c r="DL61" s="87">
        <f>VLOOKUP(CG61,'113勞保勞退單日級距表-僑生-請勿更改表內數字'!$B$4:$D$57,3,TRUE)</f>
        <v>0</v>
      </c>
      <c r="DM61" s="87">
        <f>VLOOKUP(CH61,'113勞保勞退單日級距表-僑生-請勿更改表內數字'!$B$4:$D$57,3,TRUE)</f>
        <v>0</v>
      </c>
      <c r="DN61" s="87">
        <f>VLOOKUP(CI61,'113勞保勞退單日級距表-僑生-請勿更改表內數字'!$B$4:$D$57,3,TRUE)</f>
        <v>0</v>
      </c>
      <c r="DO61" s="87">
        <f>VLOOKUP(CJ61,'113勞保勞退單日級距表-僑生-請勿更改表內數字'!$B$4:$D$57,3,TRUE)</f>
        <v>0</v>
      </c>
      <c r="DP61" s="87">
        <f>VLOOKUP(CK61,'113勞保勞退單日級距表-僑生-請勿更改表內數字'!$B$4:$D$57,3,TRUE)</f>
        <v>0</v>
      </c>
      <c r="DQ61" s="87">
        <f>VLOOKUP(CL61,'113勞保勞退單日級距表-僑生-請勿更改表內數字'!$B$4:$D$57,3,TRUE)</f>
        <v>0</v>
      </c>
      <c r="DR61" s="87">
        <f>VLOOKUP(CM61,'113勞保勞退單日級距表-僑生-請勿更改表內數字'!$B$4:$D$57,3,TRUE)</f>
        <v>0</v>
      </c>
      <c r="DS61" s="87">
        <f>VLOOKUP(CN61,'113勞保勞退單日級距表-僑生-請勿更改表內數字'!$B$4:$D$57,3,TRUE)</f>
        <v>0</v>
      </c>
      <c r="DT61" s="87">
        <f>VLOOKUP(CO61,'113勞保勞退單日級距表-僑生-請勿更改表內數字'!$B$4:$D$57,3,TRUE)</f>
        <v>0</v>
      </c>
      <c r="DU61" s="87">
        <f>VLOOKUP(CP61,'113勞保勞退單日級距表-僑生-請勿更改表內數字'!$B$4:$D$57,3,TRUE)</f>
        <v>0</v>
      </c>
      <c r="DV61" s="87">
        <f>VLOOKUP(CQ61,'113勞保勞退單日級距表-僑生-請勿更改表內數字'!$B$4:$D$57,3,TRUE)</f>
        <v>0</v>
      </c>
      <c r="DW61" s="87">
        <f>VLOOKUP(CR61,'113勞保勞退單日級距表-僑生-請勿更改表內數字'!$B$4:$D$57,3,TRUE)</f>
        <v>0</v>
      </c>
      <c r="DX61" s="87">
        <f>VLOOKUP(CS61,'113勞保勞退單日級距表-僑生-請勿更改表內數字'!$B$4:$D$57,3,TRUE)</f>
        <v>0</v>
      </c>
      <c r="DY61" s="87">
        <f>VLOOKUP(CT61,'113勞保勞退單日級距表-僑生-請勿更改表內數字'!$B$4:$D$57,3,TRUE)</f>
        <v>0</v>
      </c>
      <c r="DZ61" s="87">
        <f>VLOOKUP(CU61,'113勞保勞退單日級距表-僑生-請勿更改表內數字'!$B$4:$D$57,3,TRUE)</f>
        <v>0</v>
      </c>
      <c r="EA61" s="87">
        <f>VLOOKUP(CV61,'113勞保勞退單日級距表-僑生-請勿更改表內數字'!$B$4:$D$57,3,TRUE)</f>
        <v>0</v>
      </c>
      <c r="EB61" s="87">
        <f>VLOOKUP(CW61,'113勞保勞退單日級距表-僑生-請勿更改表內數字'!$B$4:$D$57,3,TRUE)</f>
        <v>0</v>
      </c>
      <c r="EC61" s="87">
        <f>VLOOKUP(CX61,'113勞保勞退單日級距表-僑生-請勿更改表內數字'!$B$4:$D$57,3,TRUE)</f>
        <v>0</v>
      </c>
      <c r="ED61" s="87">
        <f>VLOOKUP(CY61,'113勞保勞退單日級距表-僑生-請勿更改表內數字'!$B$4:$D$57,3,TRUE)</f>
        <v>0</v>
      </c>
      <c r="EE61" s="87">
        <f>VLOOKUP(CZ61,'113勞保勞退單日級距表-僑生-請勿更改表內數字'!$B$4:$D$57,3,TRUE)</f>
        <v>0</v>
      </c>
      <c r="EF61" s="87">
        <f>VLOOKUP(DA61,'113勞保勞退單日級距表-僑生-請勿更改表內數字'!$B$4:$D$57,3,TRUE)</f>
        <v>0</v>
      </c>
      <c r="EG61" s="87">
        <f>VLOOKUP(DB61,'113勞保勞退單日級距表-僑生-請勿更改表內數字'!$B$4:$D$57,3,TRUE)</f>
        <v>0</v>
      </c>
      <c r="EH61" s="87">
        <f>VLOOKUP(DC61,'113勞保勞退單日級距表-僑生-請勿更改表內數字'!$B$4:$D$57,3,TRUE)</f>
        <v>0</v>
      </c>
      <c r="EI61" s="87">
        <f>VLOOKUP(DD61,'113勞保勞退單日級距表-僑生-請勿更改表內數字'!$B$4:$D$57,3,TRUE)</f>
        <v>0</v>
      </c>
      <c r="EJ61" s="87">
        <f>VLOOKUP(DE61,'113勞保勞退單日級距表-僑生-請勿更改表內數字'!$B$4:$D$57,3,TRUE)</f>
        <v>0</v>
      </c>
      <c r="EK61" s="87">
        <f>VLOOKUP(DF61,'113勞保勞退單日級距表-僑生-請勿更改表內數字'!$B$4:$D$57,3,TRUE)</f>
        <v>0</v>
      </c>
      <c r="EL61" s="87">
        <f>VLOOKUP(DG61,'113勞保勞退單日級距表-僑生-請勿更改表內數字'!$B$4:$D$57,3,TRUE)</f>
        <v>0</v>
      </c>
      <c r="EM61" s="87">
        <f>VLOOKUP(DH61,'113勞保勞退單日級距表-僑生-請勿更改表內數字'!$B$4:$D$57,3,TRUE)</f>
        <v>0</v>
      </c>
      <c r="EN61" s="87">
        <f>VLOOKUP(DI61,'113勞保勞退單日級距表-僑生-請勿更改表內數字'!$B$4:$D$57,3,TRUE)</f>
        <v>0</v>
      </c>
      <c r="EO61" s="90">
        <f>VLOOKUP(CE61,'113勞保勞退單日級距表-僑生-請勿更改表內數字'!$B$4:$E$57,4,TRUE)</f>
        <v>0</v>
      </c>
      <c r="EP61" s="90">
        <f>VLOOKUP(CF61,'113勞保勞退單日級距表-僑生-請勿更改表內數字'!$B$4:$E$57,4,TRUE)</f>
        <v>0</v>
      </c>
      <c r="EQ61" s="90">
        <f>VLOOKUP(CG61,'113勞保勞退單日級距表-僑生-請勿更改表內數字'!$B$4:$E$57,4,TRUE)</f>
        <v>0</v>
      </c>
      <c r="ER61" s="90">
        <f>VLOOKUP(CH61,'113勞保勞退單日級距表-僑生-請勿更改表內數字'!$B$4:$E$57,4,TRUE)</f>
        <v>0</v>
      </c>
      <c r="ES61" s="90">
        <f>VLOOKUP(CI61,'113勞保勞退單日級距表-僑生-請勿更改表內數字'!$B$4:$E$57,4,TRUE)</f>
        <v>0</v>
      </c>
      <c r="ET61" s="90">
        <f>VLOOKUP(CJ61,'113勞保勞退單日級距表-僑生-請勿更改表內數字'!$B$4:$E$57,4,TRUE)</f>
        <v>0</v>
      </c>
      <c r="EU61" s="90">
        <f>VLOOKUP(CK61,'113勞保勞退單日級距表-僑生-請勿更改表內數字'!$B$4:$E$57,4,TRUE)</f>
        <v>0</v>
      </c>
      <c r="EV61" s="90">
        <f>VLOOKUP(CL61,'113勞保勞退單日級距表-僑生-請勿更改表內數字'!$B$4:$E$57,4,TRUE)</f>
        <v>0</v>
      </c>
      <c r="EW61" s="90">
        <f>VLOOKUP(CM61,'113勞保勞退單日級距表-僑生-請勿更改表內數字'!$B$4:$E$57,4,TRUE)</f>
        <v>0</v>
      </c>
      <c r="EX61" s="90">
        <f>VLOOKUP(CN61,'113勞保勞退單日級距表-僑生-請勿更改表內數字'!$B$4:$E$57,4,TRUE)</f>
        <v>0</v>
      </c>
      <c r="EY61" s="90">
        <f>VLOOKUP(CO61,'113勞保勞退單日級距表-僑生-請勿更改表內數字'!$B$4:$E$57,4,TRUE)</f>
        <v>0</v>
      </c>
      <c r="EZ61" s="90">
        <f>VLOOKUP(CP61,'113勞保勞退單日級距表-僑生-請勿更改表內數字'!$B$4:$E$57,4,TRUE)</f>
        <v>0</v>
      </c>
      <c r="FA61" s="90">
        <f>VLOOKUP(CQ61,'113勞保勞退單日級距表-僑生-請勿更改表內數字'!$B$4:$E$57,4,TRUE)</f>
        <v>0</v>
      </c>
      <c r="FB61" s="90">
        <f>VLOOKUP(CR61,'113勞保勞退單日級距表-僑生-請勿更改表內數字'!$B$4:$E$57,4,TRUE)</f>
        <v>0</v>
      </c>
      <c r="FC61" s="90">
        <f>VLOOKUP(CS61,'113勞保勞退單日級距表-僑生-請勿更改表內數字'!$B$4:$E$57,4,TRUE)</f>
        <v>0</v>
      </c>
      <c r="FD61" s="90">
        <f>VLOOKUP(CT61,'113勞保勞退單日級距表-僑生-請勿更改表內數字'!$B$4:$E$57,4,TRUE)</f>
        <v>0</v>
      </c>
      <c r="FE61" s="90">
        <f>VLOOKUP(CU61,'113勞保勞退單日級距表-僑生-請勿更改表內數字'!$B$4:$E$57,4,TRUE)</f>
        <v>0</v>
      </c>
      <c r="FF61" s="90">
        <f>VLOOKUP(CV61,'113勞保勞退單日級距表-僑生-請勿更改表內數字'!$B$4:$E$57,4,TRUE)</f>
        <v>0</v>
      </c>
      <c r="FG61" s="90">
        <f>VLOOKUP(CW61,'113勞保勞退單日級距表-僑生-請勿更改表內數字'!$B$4:$E$57,4,TRUE)</f>
        <v>0</v>
      </c>
      <c r="FH61" s="90">
        <f>VLOOKUP(CX61,'113勞保勞退單日級距表-僑生-請勿更改表內數字'!$B$4:$E$57,4,TRUE)</f>
        <v>0</v>
      </c>
      <c r="FI61" s="90">
        <f>VLOOKUP(CY61,'113勞保勞退單日級距表-僑生-請勿更改表內數字'!$B$4:$E$57,4,TRUE)</f>
        <v>0</v>
      </c>
      <c r="FJ61" s="90">
        <f>VLOOKUP(CZ61,'113勞保勞退單日級距表-僑生-請勿更改表內數字'!$B$4:$E$57,4,TRUE)</f>
        <v>0</v>
      </c>
      <c r="FK61" s="90">
        <f>VLOOKUP(DA61,'113勞保勞退單日級距表-僑生-請勿更改表內數字'!$B$4:$E$57,4,TRUE)</f>
        <v>0</v>
      </c>
      <c r="FL61" s="90">
        <f>VLOOKUP(DB61,'113勞保勞退單日級距表-僑生-請勿更改表內數字'!$B$4:$E$57,4,TRUE)</f>
        <v>0</v>
      </c>
      <c r="FM61" s="90">
        <f>VLOOKUP(DC61,'113勞保勞退單日級距表-僑生-請勿更改表內數字'!$B$4:$E$57,4,TRUE)</f>
        <v>0</v>
      </c>
      <c r="FN61" s="90">
        <f>VLOOKUP(DD61,'113勞保勞退單日級距表-僑生-請勿更改表內數字'!$B$4:$E$57,4,TRUE)</f>
        <v>0</v>
      </c>
      <c r="FO61" s="90">
        <f>VLOOKUP(DE61,'113勞保勞退單日級距表-僑生-請勿更改表內數字'!$B$4:$E$57,4,TRUE)</f>
        <v>0</v>
      </c>
      <c r="FP61" s="90">
        <f>VLOOKUP(DF61,'113勞保勞退單日級距表-僑生-請勿更改表內數字'!$B$4:$E$57,4,TRUE)</f>
        <v>0</v>
      </c>
      <c r="FQ61" s="90">
        <f>VLOOKUP(DG61,'113勞保勞退單日級距表-僑生-請勿更改表內數字'!$B$4:$E$57,4,TRUE)</f>
        <v>0</v>
      </c>
      <c r="FR61" s="90">
        <f>VLOOKUP(DH61,'113勞保勞退單日級距表-僑生-請勿更改表內數字'!$B$4:$E$57,4,TRUE)</f>
        <v>0</v>
      </c>
      <c r="FS61" s="90">
        <f>VLOOKUP(DI61,'113勞保勞退單日級距表-僑生-請勿更改表內數字'!$B$4:$E$57,4,TRUE)</f>
        <v>0</v>
      </c>
    </row>
    <row r="62" spans="1:175" s="1" customFormat="1">
      <c r="A62" s="107"/>
      <c r="B62" s="108"/>
      <c r="C62" s="108"/>
      <c r="D62" s="109"/>
      <c r="E62" s="72"/>
      <c r="F62" s="109"/>
      <c r="G62" s="111"/>
      <c r="H62" s="111"/>
      <c r="I62" s="111"/>
      <c r="J62" s="111"/>
      <c r="K62" s="111"/>
      <c r="L62" s="111"/>
      <c r="M62" s="115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71"/>
      <c r="AH62" s="71"/>
      <c r="AI62" s="71"/>
      <c r="AJ62" s="71"/>
      <c r="AK62" s="71"/>
      <c r="AL62" s="56"/>
      <c r="AM62" s="143"/>
      <c r="AN62" s="60"/>
      <c r="AO62" s="151"/>
      <c r="AP62" s="141">
        <f t="shared" si="0"/>
        <v>0</v>
      </c>
      <c r="AQ62" s="50">
        <f t="shared" si="1"/>
        <v>0</v>
      </c>
      <c r="AR62" s="50">
        <f t="shared" si="2"/>
        <v>0</v>
      </c>
      <c r="AS62" s="138">
        <f t="shared" si="39"/>
        <v>0</v>
      </c>
      <c r="AT62" s="131">
        <f>VLOOKUP(AS62,'113勞保勞退單日級距表-僑生-請勿更改表內數字'!$B$4:$D$57,3,TRUE)*AP62</f>
        <v>0</v>
      </c>
      <c r="AU62" s="131">
        <f>VLOOKUP(AS62,'113勞保勞退單日級距表-僑生-請勿更改表內數字'!$B$4:$E$57,4,TRUE)*AP62</f>
        <v>0</v>
      </c>
      <c r="AV62" s="59">
        <f t="shared" si="3"/>
        <v>0</v>
      </c>
      <c r="AW62" s="158">
        <f t="shared" si="42"/>
        <v>0</v>
      </c>
      <c r="AX62" s="59">
        <v>2</v>
      </c>
      <c r="AY62" s="59">
        <f t="shared" si="5"/>
        <v>0</v>
      </c>
      <c r="AZ62" s="87">
        <f t="shared" si="43"/>
        <v>0</v>
      </c>
      <c r="BA62" s="87">
        <f t="shared" si="44"/>
        <v>0</v>
      </c>
      <c r="BB62" s="87">
        <f t="shared" si="45"/>
        <v>0</v>
      </c>
      <c r="BC62" s="87">
        <f t="shared" si="46"/>
        <v>0</v>
      </c>
      <c r="BD62" s="87">
        <f t="shared" si="47"/>
        <v>0</v>
      </c>
      <c r="BE62" s="87">
        <f t="shared" si="48"/>
        <v>0</v>
      </c>
      <c r="BF62" s="87">
        <f t="shared" si="49"/>
        <v>0</v>
      </c>
      <c r="BG62" s="87">
        <f t="shared" si="50"/>
        <v>0</v>
      </c>
      <c r="BH62" s="87">
        <f t="shared" si="51"/>
        <v>0</v>
      </c>
      <c r="BI62" s="87">
        <f t="shared" si="52"/>
        <v>0</v>
      </c>
      <c r="BJ62" s="87">
        <f t="shared" si="53"/>
        <v>0</v>
      </c>
      <c r="BK62" s="87">
        <f t="shared" si="54"/>
        <v>0</v>
      </c>
      <c r="BL62" s="87">
        <f t="shared" si="55"/>
        <v>0</v>
      </c>
      <c r="BM62" s="87">
        <f t="shared" si="56"/>
        <v>0</v>
      </c>
      <c r="BN62" s="87">
        <f t="shared" si="57"/>
        <v>0</v>
      </c>
      <c r="BO62" s="87">
        <f t="shared" si="58"/>
        <v>0</v>
      </c>
      <c r="BP62" s="87">
        <f t="shared" si="59"/>
        <v>0</v>
      </c>
      <c r="BQ62" s="87">
        <f t="shared" si="60"/>
        <v>0</v>
      </c>
      <c r="BR62" s="87">
        <f t="shared" si="61"/>
        <v>0</v>
      </c>
      <c r="BS62" s="87">
        <f t="shared" si="62"/>
        <v>0</v>
      </c>
      <c r="BT62" s="87">
        <f t="shared" si="63"/>
        <v>0</v>
      </c>
      <c r="BU62" s="87">
        <f t="shared" si="64"/>
        <v>0</v>
      </c>
      <c r="BV62" s="87">
        <f t="shared" si="65"/>
        <v>0</v>
      </c>
      <c r="BW62" s="87">
        <f t="shared" si="66"/>
        <v>0</v>
      </c>
      <c r="BX62" s="87">
        <f t="shared" si="67"/>
        <v>0</v>
      </c>
      <c r="BY62" s="87">
        <f t="shared" si="68"/>
        <v>0</v>
      </c>
      <c r="BZ62" s="87">
        <f t="shared" si="69"/>
        <v>0</v>
      </c>
      <c r="CA62" s="87">
        <f t="shared" si="70"/>
        <v>0</v>
      </c>
      <c r="CB62" s="87">
        <f t="shared" si="71"/>
        <v>0</v>
      </c>
      <c r="CC62" s="87">
        <f t="shared" si="72"/>
        <v>0</v>
      </c>
      <c r="CD62" s="87">
        <f t="shared" si="73"/>
        <v>0</v>
      </c>
      <c r="CE62" s="89">
        <f t="shared" si="78"/>
        <v>0</v>
      </c>
      <c r="CF62" s="89">
        <f t="shared" si="78"/>
        <v>0</v>
      </c>
      <c r="CG62" s="89">
        <f t="shared" si="78"/>
        <v>0</v>
      </c>
      <c r="CH62" s="89">
        <f t="shared" si="78"/>
        <v>0</v>
      </c>
      <c r="CI62" s="89">
        <f t="shared" si="78"/>
        <v>0</v>
      </c>
      <c r="CJ62" s="89">
        <f t="shared" si="78"/>
        <v>0</v>
      </c>
      <c r="CK62" s="89">
        <f t="shared" si="78"/>
        <v>0</v>
      </c>
      <c r="CL62" s="89">
        <f t="shared" si="78"/>
        <v>0</v>
      </c>
      <c r="CM62" s="89">
        <f t="shared" si="78"/>
        <v>0</v>
      </c>
      <c r="CN62" s="89">
        <f t="shared" si="78"/>
        <v>0</v>
      </c>
      <c r="CO62" s="89">
        <f t="shared" si="78"/>
        <v>0</v>
      </c>
      <c r="CP62" s="89">
        <f t="shared" si="78"/>
        <v>0</v>
      </c>
      <c r="CQ62" s="89">
        <f t="shared" si="78"/>
        <v>0</v>
      </c>
      <c r="CR62" s="89">
        <f t="shared" si="78"/>
        <v>0</v>
      </c>
      <c r="CS62" s="89">
        <f t="shared" si="78"/>
        <v>0</v>
      </c>
      <c r="CT62" s="89">
        <f t="shared" si="77"/>
        <v>0</v>
      </c>
      <c r="CU62" s="89">
        <f t="shared" si="77"/>
        <v>0</v>
      </c>
      <c r="CV62" s="89">
        <f t="shared" si="77"/>
        <v>0</v>
      </c>
      <c r="CW62" s="89">
        <f t="shared" si="77"/>
        <v>0</v>
      </c>
      <c r="CX62" s="89">
        <f t="shared" si="77"/>
        <v>0</v>
      </c>
      <c r="CY62" s="89">
        <f t="shared" si="77"/>
        <v>0</v>
      </c>
      <c r="CZ62" s="89">
        <f t="shared" si="77"/>
        <v>0</v>
      </c>
      <c r="DA62" s="89">
        <f t="shared" si="77"/>
        <v>0</v>
      </c>
      <c r="DB62" s="89">
        <f t="shared" si="77"/>
        <v>0</v>
      </c>
      <c r="DC62" s="89">
        <f t="shared" si="77"/>
        <v>0</v>
      </c>
      <c r="DD62" s="89">
        <f t="shared" si="77"/>
        <v>0</v>
      </c>
      <c r="DE62" s="89">
        <f t="shared" si="77"/>
        <v>0</v>
      </c>
      <c r="DF62" s="89">
        <f t="shared" si="77"/>
        <v>0</v>
      </c>
      <c r="DG62" s="89">
        <f t="shared" si="77"/>
        <v>0</v>
      </c>
      <c r="DH62" s="89">
        <f t="shared" si="77"/>
        <v>0</v>
      </c>
      <c r="DI62" s="89">
        <f t="shared" si="77"/>
        <v>0</v>
      </c>
      <c r="DJ62" s="87">
        <f>VLOOKUP(CE62,'113勞保勞退單日級距表-僑生-請勿更改表內數字'!$B$4:$D$57,3,TRUE)</f>
        <v>0</v>
      </c>
      <c r="DK62" s="87">
        <f>VLOOKUP(CF62,'113勞保勞退單日級距表-僑生-請勿更改表內數字'!$B$4:$D$57,3,TRUE)</f>
        <v>0</v>
      </c>
      <c r="DL62" s="87">
        <f>VLOOKUP(CG62,'113勞保勞退單日級距表-僑生-請勿更改表內數字'!$B$4:$D$57,3,TRUE)</f>
        <v>0</v>
      </c>
      <c r="DM62" s="87">
        <f>VLOOKUP(CH62,'113勞保勞退單日級距表-僑生-請勿更改表內數字'!$B$4:$D$57,3,TRUE)</f>
        <v>0</v>
      </c>
      <c r="DN62" s="87">
        <f>VLOOKUP(CI62,'113勞保勞退單日級距表-僑生-請勿更改表內數字'!$B$4:$D$57,3,TRUE)</f>
        <v>0</v>
      </c>
      <c r="DO62" s="87">
        <f>VLOOKUP(CJ62,'113勞保勞退單日級距表-僑生-請勿更改表內數字'!$B$4:$D$57,3,TRUE)</f>
        <v>0</v>
      </c>
      <c r="DP62" s="87">
        <f>VLOOKUP(CK62,'113勞保勞退單日級距表-僑生-請勿更改表內數字'!$B$4:$D$57,3,TRUE)</f>
        <v>0</v>
      </c>
      <c r="DQ62" s="87">
        <f>VLOOKUP(CL62,'113勞保勞退單日級距表-僑生-請勿更改表內數字'!$B$4:$D$57,3,TRUE)</f>
        <v>0</v>
      </c>
      <c r="DR62" s="87">
        <f>VLOOKUP(CM62,'113勞保勞退單日級距表-僑生-請勿更改表內數字'!$B$4:$D$57,3,TRUE)</f>
        <v>0</v>
      </c>
      <c r="DS62" s="87">
        <f>VLOOKUP(CN62,'113勞保勞退單日級距表-僑生-請勿更改表內數字'!$B$4:$D$57,3,TRUE)</f>
        <v>0</v>
      </c>
      <c r="DT62" s="87">
        <f>VLOOKUP(CO62,'113勞保勞退單日級距表-僑生-請勿更改表內數字'!$B$4:$D$57,3,TRUE)</f>
        <v>0</v>
      </c>
      <c r="DU62" s="87">
        <f>VLOOKUP(CP62,'113勞保勞退單日級距表-僑生-請勿更改表內數字'!$B$4:$D$57,3,TRUE)</f>
        <v>0</v>
      </c>
      <c r="DV62" s="87">
        <f>VLOOKUP(CQ62,'113勞保勞退單日級距表-僑生-請勿更改表內數字'!$B$4:$D$57,3,TRUE)</f>
        <v>0</v>
      </c>
      <c r="DW62" s="87">
        <f>VLOOKUP(CR62,'113勞保勞退單日級距表-僑生-請勿更改表內數字'!$B$4:$D$57,3,TRUE)</f>
        <v>0</v>
      </c>
      <c r="DX62" s="87">
        <f>VLOOKUP(CS62,'113勞保勞退單日級距表-僑生-請勿更改表內數字'!$B$4:$D$57,3,TRUE)</f>
        <v>0</v>
      </c>
      <c r="DY62" s="87">
        <f>VLOOKUP(CT62,'113勞保勞退單日級距表-僑生-請勿更改表內數字'!$B$4:$D$57,3,TRUE)</f>
        <v>0</v>
      </c>
      <c r="DZ62" s="87">
        <f>VLOOKUP(CU62,'113勞保勞退單日級距表-僑生-請勿更改表內數字'!$B$4:$D$57,3,TRUE)</f>
        <v>0</v>
      </c>
      <c r="EA62" s="87">
        <f>VLOOKUP(CV62,'113勞保勞退單日級距表-僑生-請勿更改表內數字'!$B$4:$D$57,3,TRUE)</f>
        <v>0</v>
      </c>
      <c r="EB62" s="87">
        <f>VLOOKUP(CW62,'113勞保勞退單日級距表-僑生-請勿更改表內數字'!$B$4:$D$57,3,TRUE)</f>
        <v>0</v>
      </c>
      <c r="EC62" s="87">
        <f>VLOOKUP(CX62,'113勞保勞退單日級距表-僑生-請勿更改表內數字'!$B$4:$D$57,3,TRUE)</f>
        <v>0</v>
      </c>
      <c r="ED62" s="87">
        <f>VLOOKUP(CY62,'113勞保勞退單日級距表-僑生-請勿更改表內數字'!$B$4:$D$57,3,TRUE)</f>
        <v>0</v>
      </c>
      <c r="EE62" s="87">
        <f>VLOOKUP(CZ62,'113勞保勞退單日級距表-僑生-請勿更改表內數字'!$B$4:$D$57,3,TRUE)</f>
        <v>0</v>
      </c>
      <c r="EF62" s="87">
        <f>VLOOKUP(DA62,'113勞保勞退單日級距表-僑生-請勿更改表內數字'!$B$4:$D$57,3,TRUE)</f>
        <v>0</v>
      </c>
      <c r="EG62" s="87">
        <f>VLOOKUP(DB62,'113勞保勞退單日級距表-僑生-請勿更改表內數字'!$B$4:$D$57,3,TRUE)</f>
        <v>0</v>
      </c>
      <c r="EH62" s="87">
        <f>VLOOKUP(DC62,'113勞保勞退單日級距表-僑生-請勿更改表內數字'!$B$4:$D$57,3,TRUE)</f>
        <v>0</v>
      </c>
      <c r="EI62" s="87">
        <f>VLOOKUP(DD62,'113勞保勞退單日級距表-僑生-請勿更改表內數字'!$B$4:$D$57,3,TRUE)</f>
        <v>0</v>
      </c>
      <c r="EJ62" s="87">
        <f>VLOOKUP(DE62,'113勞保勞退單日級距表-僑生-請勿更改表內數字'!$B$4:$D$57,3,TRUE)</f>
        <v>0</v>
      </c>
      <c r="EK62" s="87">
        <f>VLOOKUP(DF62,'113勞保勞退單日級距表-僑生-請勿更改表內數字'!$B$4:$D$57,3,TRUE)</f>
        <v>0</v>
      </c>
      <c r="EL62" s="87">
        <f>VLOOKUP(DG62,'113勞保勞退單日級距表-僑生-請勿更改表內數字'!$B$4:$D$57,3,TRUE)</f>
        <v>0</v>
      </c>
      <c r="EM62" s="87">
        <f>VLOOKUP(DH62,'113勞保勞退單日級距表-僑生-請勿更改表內數字'!$B$4:$D$57,3,TRUE)</f>
        <v>0</v>
      </c>
      <c r="EN62" s="87">
        <f>VLOOKUP(DI62,'113勞保勞退單日級距表-僑生-請勿更改表內數字'!$B$4:$D$57,3,TRUE)</f>
        <v>0</v>
      </c>
      <c r="EO62" s="90">
        <f>VLOOKUP(CE62,'113勞保勞退單日級距表-僑生-請勿更改表內數字'!$B$4:$E$57,4,TRUE)</f>
        <v>0</v>
      </c>
      <c r="EP62" s="90">
        <f>VLOOKUP(CF62,'113勞保勞退單日級距表-僑生-請勿更改表內數字'!$B$4:$E$57,4,TRUE)</f>
        <v>0</v>
      </c>
      <c r="EQ62" s="90">
        <f>VLOOKUP(CG62,'113勞保勞退單日級距表-僑生-請勿更改表內數字'!$B$4:$E$57,4,TRUE)</f>
        <v>0</v>
      </c>
      <c r="ER62" s="90">
        <f>VLOOKUP(CH62,'113勞保勞退單日級距表-僑生-請勿更改表內數字'!$B$4:$E$57,4,TRUE)</f>
        <v>0</v>
      </c>
      <c r="ES62" s="90">
        <f>VLOOKUP(CI62,'113勞保勞退單日級距表-僑生-請勿更改表內數字'!$B$4:$E$57,4,TRUE)</f>
        <v>0</v>
      </c>
      <c r="ET62" s="90">
        <f>VLOOKUP(CJ62,'113勞保勞退單日級距表-僑生-請勿更改表內數字'!$B$4:$E$57,4,TRUE)</f>
        <v>0</v>
      </c>
      <c r="EU62" s="90">
        <f>VLOOKUP(CK62,'113勞保勞退單日級距表-僑生-請勿更改表內數字'!$B$4:$E$57,4,TRUE)</f>
        <v>0</v>
      </c>
      <c r="EV62" s="90">
        <f>VLOOKUP(CL62,'113勞保勞退單日級距表-僑生-請勿更改表內數字'!$B$4:$E$57,4,TRUE)</f>
        <v>0</v>
      </c>
      <c r="EW62" s="90">
        <f>VLOOKUP(CM62,'113勞保勞退單日級距表-僑生-請勿更改表內數字'!$B$4:$E$57,4,TRUE)</f>
        <v>0</v>
      </c>
      <c r="EX62" s="90">
        <f>VLOOKUP(CN62,'113勞保勞退單日級距表-僑生-請勿更改表內數字'!$B$4:$E$57,4,TRUE)</f>
        <v>0</v>
      </c>
      <c r="EY62" s="90">
        <f>VLOOKUP(CO62,'113勞保勞退單日級距表-僑生-請勿更改表內數字'!$B$4:$E$57,4,TRUE)</f>
        <v>0</v>
      </c>
      <c r="EZ62" s="90">
        <f>VLOOKUP(CP62,'113勞保勞退單日級距表-僑生-請勿更改表內數字'!$B$4:$E$57,4,TRUE)</f>
        <v>0</v>
      </c>
      <c r="FA62" s="90">
        <f>VLOOKUP(CQ62,'113勞保勞退單日級距表-僑生-請勿更改表內數字'!$B$4:$E$57,4,TRUE)</f>
        <v>0</v>
      </c>
      <c r="FB62" s="90">
        <f>VLOOKUP(CR62,'113勞保勞退單日級距表-僑生-請勿更改表內數字'!$B$4:$E$57,4,TRUE)</f>
        <v>0</v>
      </c>
      <c r="FC62" s="90">
        <f>VLOOKUP(CS62,'113勞保勞退單日級距表-僑生-請勿更改表內數字'!$B$4:$E$57,4,TRUE)</f>
        <v>0</v>
      </c>
      <c r="FD62" s="90">
        <f>VLOOKUP(CT62,'113勞保勞退單日級距表-僑生-請勿更改表內數字'!$B$4:$E$57,4,TRUE)</f>
        <v>0</v>
      </c>
      <c r="FE62" s="90">
        <f>VLOOKUP(CU62,'113勞保勞退單日級距表-僑生-請勿更改表內數字'!$B$4:$E$57,4,TRUE)</f>
        <v>0</v>
      </c>
      <c r="FF62" s="90">
        <f>VLOOKUP(CV62,'113勞保勞退單日級距表-僑生-請勿更改表內數字'!$B$4:$E$57,4,TRUE)</f>
        <v>0</v>
      </c>
      <c r="FG62" s="90">
        <f>VLOOKUP(CW62,'113勞保勞退單日級距表-僑生-請勿更改表內數字'!$B$4:$E$57,4,TRUE)</f>
        <v>0</v>
      </c>
      <c r="FH62" s="90">
        <f>VLOOKUP(CX62,'113勞保勞退單日級距表-僑生-請勿更改表內數字'!$B$4:$E$57,4,TRUE)</f>
        <v>0</v>
      </c>
      <c r="FI62" s="90">
        <f>VLOOKUP(CY62,'113勞保勞退單日級距表-僑生-請勿更改表內數字'!$B$4:$E$57,4,TRUE)</f>
        <v>0</v>
      </c>
      <c r="FJ62" s="90">
        <f>VLOOKUP(CZ62,'113勞保勞退單日級距表-僑生-請勿更改表內數字'!$B$4:$E$57,4,TRUE)</f>
        <v>0</v>
      </c>
      <c r="FK62" s="90">
        <f>VLOOKUP(DA62,'113勞保勞退單日級距表-僑生-請勿更改表內數字'!$B$4:$E$57,4,TRUE)</f>
        <v>0</v>
      </c>
      <c r="FL62" s="90">
        <f>VLOOKUP(DB62,'113勞保勞退單日級距表-僑生-請勿更改表內數字'!$B$4:$E$57,4,TRUE)</f>
        <v>0</v>
      </c>
      <c r="FM62" s="90">
        <f>VLOOKUP(DC62,'113勞保勞退單日級距表-僑生-請勿更改表內數字'!$B$4:$E$57,4,TRUE)</f>
        <v>0</v>
      </c>
      <c r="FN62" s="90">
        <f>VLOOKUP(DD62,'113勞保勞退單日級距表-僑生-請勿更改表內數字'!$B$4:$E$57,4,TRUE)</f>
        <v>0</v>
      </c>
      <c r="FO62" s="90">
        <f>VLOOKUP(DE62,'113勞保勞退單日級距表-僑生-請勿更改表內數字'!$B$4:$E$57,4,TRUE)</f>
        <v>0</v>
      </c>
      <c r="FP62" s="90">
        <f>VLOOKUP(DF62,'113勞保勞退單日級距表-僑生-請勿更改表內數字'!$B$4:$E$57,4,TRUE)</f>
        <v>0</v>
      </c>
      <c r="FQ62" s="90">
        <f>VLOOKUP(DG62,'113勞保勞退單日級距表-僑生-請勿更改表內數字'!$B$4:$E$57,4,TRUE)</f>
        <v>0</v>
      </c>
      <c r="FR62" s="90">
        <f>VLOOKUP(DH62,'113勞保勞退單日級距表-僑生-請勿更改表內數字'!$B$4:$E$57,4,TRUE)</f>
        <v>0</v>
      </c>
      <c r="FS62" s="90">
        <f>VLOOKUP(DI62,'113勞保勞退單日級距表-僑生-請勿更改表內數字'!$B$4:$E$57,4,TRUE)</f>
        <v>0</v>
      </c>
    </row>
    <row r="63" spans="1:175" s="1" customFormat="1">
      <c r="A63" s="107"/>
      <c r="B63" s="108"/>
      <c r="C63" s="108"/>
      <c r="D63" s="109"/>
      <c r="E63" s="72"/>
      <c r="F63" s="109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71"/>
      <c r="AH63" s="71"/>
      <c r="AI63" s="71"/>
      <c r="AJ63" s="71"/>
      <c r="AK63" s="71"/>
      <c r="AL63" s="51"/>
      <c r="AM63" s="143"/>
      <c r="AN63" s="60"/>
      <c r="AO63" s="151"/>
      <c r="AP63" s="141">
        <f t="shared" si="0"/>
        <v>0</v>
      </c>
      <c r="AQ63" s="50">
        <f t="shared" si="1"/>
        <v>0</v>
      </c>
      <c r="AR63" s="50">
        <f t="shared" si="2"/>
        <v>0</v>
      </c>
      <c r="AS63" s="138">
        <f t="shared" si="39"/>
        <v>0</v>
      </c>
      <c r="AT63" s="131">
        <f>VLOOKUP(AS63,'113勞保勞退單日級距表-僑生-請勿更改表內數字'!$B$4:$D$57,3,TRUE)*AP63</f>
        <v>0</v>
      </c>
      <c r="AU63" s="131">
        <f>VLOOKUP(AS63,'113勞保勞退單日級距表-僑生-請勿更改表內數字'!$B$4:$E$57,4,TRUE)*AP63</f>
        <v>0</v>
      </c>
      <c r="AV63" s="59">
        <f t="shared" si="3"/>
        <v>0</v>
      </c>
      <c r="AW63" s="158">
        <f t="shared" si="42"/>
        <v>0</v>
      </c>
      <c r="AX63" s="59">
        <v>3</v>
      </c>
      <c r="AY63" s="59">
        <f t="shared" si="5"/>
        <v>0</v>
      </c>
      <c r="AZ63" s="87">
        <f t="shared" si="43"/>
        <v>0</v>
      </c>
      <c r="BA63" s="87">
        <f t="shared" si="44"/>
        <v>0</v>
      </c>
      <c r="BB63" s="87">
        <f t="shared" si="45"/>
        <v>0</v>
      </c>
      <c r="BC63" s="87">
        <f t="shared" si="46"/>
        <v>0</v>
      </c>
      <c r="BD63" s="87">
        <f t="shared" si="47"/>
        <v>0</v>
      </c>
      <c r="BE63" s="87">
        <f t="shared" si="48"/>
        <v>0</v>
      </c>
      <c r="BF63" s="87">
        <f t="shared" si="49"/>
        <v>0</v>
      </c>
      <c r="BG63" s="87">
        <f t="shared" si="50"/>
        <v>0</v>
      </c>
      <c r="BH63" s="87">
        <f t="shared" si="51"/>
        <v>0</v>
      </c>
      <c r="BI63" s="87">
        <f t="shared" si="52"/>
        <v>0</v>
      </c>
      <c r="BJ63" s="87">
        <f t="shared" si="53"/>
        <v>0</v>
      </c>
      <c r="BK63" s="87">
        <f t="shared" si="54"/>
        <v>0</v>
      </c>
      <c r="BL63" s="87">
        <f t="shared" si="55"/>
        <v>0</v>
      </c>
      <c r="BM63" s="87">
        <f t="shared" si="56"/>
        <v>0</v>
      </c>
      <c r="BN63" s="87">
        <f t="shared" si="57"/>
        <v>0</v>
      </c>
      <c r="BO63" s="87">
        <f t="shared" si="58"/>
        <v>0</v>
      </c>
      <c r="BP63" s="87">
        <f t="shared" si="59"/>
        <v>0</v>
      </c>
      <c r="BQ63" s="87">
        <f t="shared" si="60"/>
        <v>0</v>
      </c>
      <c r="BR63" s="87">
        <f t="shared" si="61"/>
        <v>0</v>
      </c>
      <c r="BS63" s="87">
        <f t="shared" si="62"/>
        <v>0</v>
      </c>
      <c r="BT63" s="87">
        <f t="shared" si="63"/>
        <v>0</v>
      </c>
      <c r="BU63" s="87">
        <f t="shared" si="64"/>
        <v>0</v>
      </c>
      <c r="BV63" s="87">
        <f t="shared" si="65"/>
        <v>0</v>
      </c>
      <c r="BW63" s="87">
        <f t="shared" si="66"/>
        <v>0</v>
      </c>
      <c r="BX63" s="87">
        <f t="shared" si="67"/>
        <v>0</v>
      </c>
      <c r="BY63" s="87">
        <f t="shared" si="68"/>
        <v>0</v>
      </c>
      <c r="BZ63" s="87">
        <f t="shared" si="69"/>
        <v>0</v>
      </c>
      <c r="CA63" s="87">
        <f t="shared" si="70"/>
        <v>0</v>
      </c>
      <c r="CB63" s="87">
        <f t="shared" si="71"/>
        <v>0</v>
      </c>
      <c r="CC63" s="87">
        <f t="shared" si="72"/>
        <v>0</v>
      </c>
      <c r="CD63" s="87">
        <f t="shared" si="73"/>
        <v>0</v>
      </c>
      <c r="CE63" s="89">
        <f t="shared" si="78"/>
        <v>0</v>
      </c>
      <c r="CF63" s="89">
        <f t="shared" si="78"/>
        <v>0</v>
      </c>
      <c r="CG63" s="89">
        <f t="shared" si="78"/>
        <v>0</v>
      </c>
      <c r="CH63" s="89">
        <f t="shared" si="78"/>
        <v>0</v>
      </c>
      <c r="CI63" s="89">
        <f t="shared" si="78"/>
        <v>0</v>
      </c>
      <c r="CJ63" s="89">
        <f t="shared" si="78"/>
        <v>0</v>
      </c>
      <c r="CK63" s="89">
        <f t="shared" si="78"/>
        <v>0</v>
      </c>
      <c r="CL63" s="89">
        <f t="shared" si="78"/>
        <v>0</v>
      </c>
      <c r="CM63" s="89">
        <f t="shared" si="78"/>
        <v>0</v>
      </c>
      <c r="CN63" s="89">
        <f t="shared" si="78"/>
        <v>0</v>
      </c>
      <c r="CO63" s="89">
        <f t="shared" si="78"/>
        <v>0</v>
      </c>
      <c r="CP63" s="89">
        <f t="shared" si="78"/>
        <v>0</v>
      </c>
      <c r="CQ63" s="89">
        <f t="shared" si="78"/>
        <v>0</v>
      </c>
      <c r="CR63" s="89">
        <f t="shared" si="78"/>
        <v>0</v>
      </c>
      <c r="CS63" s="89">
        <f t="shared" si="78"/>
        <v>0</v>
      </c>
      <c r="CT63" s="89">
        <f t="shared" si="77"/>
        <v>0</v>
      </c>
      <c r="CU63" s="89">
        <f t="shared" si="77"/>
        <v>0</v>
      </c>
      <c r="CV63" s="89">
        <f t="shared" si="77"/>
        <v>0</v>
      </c>
      <c r="CW63" s="89">
        <f t="shared" si="77"/>
        <v>0</v>
      </c>
      <c r="CX63" s="89">
        <f t="shared" si="77"/>
        <v>0</v>
      </c>
      <c r="CY63" s="89">
        <f t="shared" si="77"/>
        <v>0</v>
      </c>
      <c r="CZ63" s="89">
        <f t="shared" si="77"/>
        <v>0</v>
      </c>
      <c r="DA63" s="89">
        <f t="shared" si="77"/>
        <v>0</v>
      </c>
      <c r="DB63" s="89">
        <f t="shared" si="77"/>
        <v>0</v>
      </c>
      <c r="DC63" s="89">
        <f t="shared" si="77"/>
        <v>0</v>
      </c>
      <c r="DD63" s="89">
        <f t="shared" si="77"/>
        <v>0</v>
      </c>
      <c r="DE63" s="89">
        <f t="shared" si="77"/>
        <v>0</v>
      </c>
      <c r="DF63" s="89">
        <f t="shared" si="77"/>
        <v>0</v>
      </c>
      <c r="DG63" s="89">
        <f t="shared" si="77"/>
        <v>0</v>
      </c>
      <c r="DH63" s="89">
        <f t="shared" si="77"/>
        <v>0</v>
      </c>
      <c r="DI63" s="89">
        <f t="shared" si="77"/>
        <v>0</v>
      </c>
      <c r="DJ63" s="87">
        <f>VLOOKUP(CE63,'113勞保勞退單日級距表-僑生-請勿更改表內數字'!$B$4:$D$57,3,TRUE)</f>
        <v>0</v>
      </c>
      <c r="DK63" s="87">
        <f>VLOOKUP(CF63,'113勞保勞退單日級距表-僑生-請勿更改表內數字'!$B$4:$D$57,3,TRUE)</f>
        <v>0</v>
      </c>
      <c r="DL63" s="87">
        <f>VLOOKUP(CG63,'113勞保勞退單日級距表-僑生-請勿更改表內數字'!$B$4:$D$57,3,TRUE)</f>
        <v>0</v>
      </c>
      <c r="DM63" s="87">
        <f>VLOOKUP(CH63,'113勞保勞退單日級距表-僑生-請勿更改表內數字'!$B$4:$D$57,3,TRUE)</f>
        <v>0</v>
      </c>
      <c r="DN63" s="87">
        <f>VLOOKUP(CI63,'113勞保勞退單日級距表-僑生-請勿更改表內數字'!$B$4:$D$57,3,TRUE)</f>
        <v>0</v>
      </c>
      <c r="DO63" s="87">
        <f>VLOOKUP(CJ63,'113勞保勞退單日級距表-僑生-請勿更改表內數字'!$B$4:$D$57,3,TRUE)</f>
        <v>0</v>
      </c>
      <c r="DP63" s="87">
        <f>VLOOKUP(CK63,'113勞保勞退單日級距表-僑生-請勿更改表內數字'!$B$4:$D$57,3,TRUE)</f>
        <v>0</v>
      </c>
      <c r="DQ63" s="87">
        <f>VLOOKUP(CL63,'113勞保勞退單日級距表-僑生-請勿更改表內數字'!$B$4:$D$57,3,TRUE)</f>
        <v>0</v>
      </c>
      <c r="DR63" s="87">
        <f>VLOOKUP(CM63,'113勞保勞退單日級距表-僑生-請勿更改表內數字'!$B$4:$D$57,3,TRUE)</f>
        <v>0</v>
      </c>
      <c r="DS63" s="87">
        <f>VLOOKUP(CN63,'113勞保勞退單日級距表-僑生-請勿更改表內數字'!$B$4:$D$57,3,TRUE)</f>
        <v>0</v>
      </c>
      <c r="DT63" s="87">
        <f>VLOOKUP(CO63,'113勞保勞退單日級距表-僑生-請勿更改表內數字'!$B$4:$D$57,3,TRUE)</f>
        <v>0</v>
      </c>
      <c r="DU63" s="87">
        <f>VLOOKUP(CP63,'113勞保勞退單日級距表-僑生-請勿更改表內數字'!$B$4:$D$57,3,TRUE)</f>
        <v>0</v>
      </c>
      <c r="DV63" s="87">
        <f>VLOOKUP(CQ63,'113勞保勞退單日級距表-僑生-請勿更改表內數字'!$B$4:$D$57,3,TRUE)</f>
        <v>0</v>
      </c>
      <c r="DW63" s="87">
        <f>VLOOKUP(CR63,'113勞保勞退單日級距表-僑生-請勿更改表內數字'!$B$4:$D$57,3,TRUE)</f>
        <v>0</v>
      </c>
      <c r="DX63" s="87">
        <f>VLOOKUP(CS63,'113勞保勞退單日級距表-僑生-請勿更改表內數字'!$B$4:$D$57,3,TRUE)</f>
        <v>0</v>
      </c>
      <c r="DY63" s="87">
        <f>VLOOKUP(CT63,'113勞保勞退單日級距表-僑生-請勿更改表內數字'!$B$4:$D$57,3,TRUE)</f>
        <v>0</v>
      </c>
      <c r="DZ63" s="87">
        <f>VLOOKUP(CU63,'113勞保勞退單日級距表-僑生-請勿更改表內數字'!$B$4:$D$57,3,TRUE)</f>
        <v>0</v>
      </c>
      <c r="EA63" s="87">
        <f>VLOOKUP(CV63,'113勞保勞退單日級距表-僑生-請勿更改表內數字'!$B$4:$D$57,3,TRUE)</f>
        <v>0</v>
      </c>
      <c r="EB63" s="87">
        <f>VLOOKUP(CW63,'113勞保勞退單日級距表-僑生-請勿更改表內數字'!$B$4:$D$57,3,TRUE)</f>
        <v>0</v>
      </c>
      <c r="EC63" s="87">
        <f>VLOOKUP(CX63,'113勞保勞退單日級距表-僑生-請勿更改表內數字'!$B$4:$D$57,3,TRUE)</f>
        <v>0</v>
      </c>
      <c r="ED63" s="87">
        <f>VLOOKUP(CY63,'113勞保勞退單日級距表-僑生-請勿更改表內數字'!$B$4:$D$57,3,TRUE)</f>
        <v>0</v>
      </c>
      <c r="EE63" s="87">
        <f>VLOOKUP(CZ63,'113勞保勞退單日級距表-僑生-請勿更改表內數字'!$B$4:$D$57,3,TRUE)</f>
        <v>0</v>
      </c>
      <c r="EF63" s="87">
        <f>VLOOKUP(DA63,'113勞保勞退單日級距表-僑生-請勿更改表內數字'!$B$4:$D$57,3,TRUE)</f>
        <v>0</v>
      </c>
      <c r="EG63" s="87">
        <f>VLOOKUP(DB63,'113勞保勞退單日級距表-僑生-請勿更改表內數字'!$B$4:$D$57,3,TRUE)</f>
        <v>0</v>
      </c>
      <c r="EH63" s="87">
        <f>VLOOKUP(DC63,'113勞保勞退單日級距表-僑生-請勿更改表內數字'!$B$4:$D$57,3,TRUE)</f>
        <v>0</v>
      </c>
      <c r="EI63" s="87">
        <f>VLOOKUP(DD63,'113勞保勞退單日級距表-僑生-請勿更改表內數字'!$B$4:$D$57,3,TRUE)</f>
        <v>0</v>
      </c>
      <c r="EJ63" s="87">
        <f>VLOOKUP(DE63,'113勞保勞退單日級距表-僑生-請勿更改表內數字'!$B$4:$D$57,3,TRUE)</f>
        <v>0</v>
      </c>
      <c r="EK63" s="87">
        <f>VLOOKUP(DF63,'113勞保勞退單日級距表-僑生-請勿更改表內數字'!$B$4:$D$57,3,TRUE)</f>
        <v>0</v>
      </c>
      <c r="EL63" s="87">
        <f>VLOOKUP(DG63,'113勞保勞退單日級距表-僑生-請勿更改表內數字'!$B$4:$D$57,3,TRUE)</f>
        <v>0</v>
      </c>
      <c r="EM63" s="87">
        <f>VLOOKUP(DH63,'113勞保勞退單日級距表-僑生-請勿更改表內數字'!$B$4:$D$57,3,TRUE)</f>
        <v>0</v>
      </c>
      <c r="EN63" s="87">
        <f>VLOOKUP(DI63,'113勞保勞退單日級距表-僑生-請勿更改表內數字'!$B$4:$D$57,3,TRUE)</f>
        <v>0</v>
      </c>
      <c r="EO63" s="90">
        <f>VLOOKUP(CE63,'113勞保勞退單日級距表-僑生-請勿更改表內數字'!$B$4:$E$57,4,TRUE)</f>
        <v>0</v>
      </c>
      <c r="EP63" s="90">
        <f>VLOOKUP(CF63,'113勞保勞退單日級距表-僑生-請勿更改表內數字'!$B$4:$E$57,4,TRUE)</f>
        <v>0</v>
      </c>
      <c r="EQ63" s="90">
        <f>VLOOKUP(CG63,'113勞保勞退單日級距表-僑生-請勿更改表內數字'!$B$4:$E$57,4,TRUE)</f>
        <v>0</v>
      </c>
      <c r="ER63" s="90">
        <f>VLOOKUP(CH63,'113勞保勞退單日級距表-僑生-請勿更改表內數字'!$B$4:$E$57,4,TRUE)</f>
        <v>0</v>
      </c>
      <c r="ES63" s="90">
        <f>VLOOKUP(CI63,'113勞保勞退單日級距表-僑生-請勿更改表內數字'!$B$4:$E$57,4,TRUE)</f>
        <v>0</v>
      </c>
      <c r="ET63" s="90">
        <f>VLOOKUP(CJ63,'113勞保勞退單日級距表-僑生-請勿更改表內數字'!$B$4:$E$57,4,TRUE)</f>
        <v>0</v>
      </c>
      <c r="EU63" s="90">
        <f>VLOOKUP(CK63,'113勞保勞退單日級距表-僑生-請勿更改表內數字'!$B$4:$E$57,4,TRUE)</f>
        <v>0</v>
      </c>
      <c r="EV63" s="90">
        <f>VLOOKUP(CL63,'113勞保勞退單日級距表-僑生-請勿更改表內數字'!$B$4:$E$57,4,TRUE)</f>
        <v>0</v>
      </c>
      <c r="EW63" s="90">
        <f>VLOOKUP(CM63,'113勞保勞退單日級距表-僑生-請勿更改表內數字'!$B$4:$E$57,4,TRUE)</f>
        <v>0</v>
      </c>
      <c r="EX63" s="90">
        <f>VLOOKUP(CN63,'113勞保勞退單日級距表-僑生-請勿更改表內數字'!$B$4:$E$57,4,TRUE)</f>
        <v>0</v>
      </c>
      <c r="EY63" s="90">
        <f>VLOOKUP(CO63,'113勞保勞退單日級距表-僑生-請勿更改表內數字'!$B$4:$E$57,4,TRUE)</f>
        <v>0</v>
      </c>
      <c r="EZ63" s="90">
        <f>VLOOKUP(CP63,'113勞保勞退單日級距表-僑生-請勿更改表內數字'!$B$4:$E$57,4,TRUE)</f>
        <v>0</v>
      </c>
      <c r="FA63" s="90">
        <f>VLOOKUP(CQ63,'113勞保勞退單日級距表-僑生-請勿更改表內數字'!$B$4:$E$57,4,TRUE)</f>
        <v>0</v>
      </c>
      <c r="FB63" s="90">
        <f>VLOOKUP(CR63,'113勞保勞退單日級距表-僑生-請勿更改表內數字'!$B$4:$E$57,4,TRUE)</f>
        <v>0</v>
      </c>
      <c r="FC63" s="90">
        <f>VLOOKUP(CS63,'113勞保勞退單日級距表-僑生-請勿更改表內數字'!$B$4:$E$57,4,TRUE)</f>
        <v>0</v>
      </c>
      <c r="FD63" s="90">
        <f>VLOOKUP(CT63,'113勞保勞退單日級距表-僑生-請勿更改表內數字'!$B$4:$E$57,4,TRUE)</f>
        <v>0</v>
      </c>
      <c r="FE63" s="90">
        <f>VLOOKUP(CU63,'113勞保勞退單日級距表-僑生-請勿更改表內數字'!$B$4:$E$57,4,TRUE)</f>
        <v>0</v>
      </c>
      <c r="FF63" s="90">
        <f>VLOOKUP(CV63,'113勞保勞退單日級距表-僑生-請勿更改表內數字'!$B$4:$E$57,4,TRUE)</f>
        <v>0</v>
      </c>
      <c r="FG63" s="90">
        <f>VLOOKUP(CW63,'113勞保勞退單日級距表-僑生-請勿更改表內數字'!$B$4:$E$57,4,TRUE)</f>
        <v>0</v>
      </c>
      <c r="FH63" s="90">
        <f>VLOOKUP(CX63,'113勞保勞退單日級距表-僑生-請勿更改表內數字'!$B$4:$E$57,4,TRUE)</f>
        <v>0</v>
      </c>
      <c r="FI63" s="90">
        <f>VLOOKUP(CY63,'113勞保勞退單日級距表-僑生-請勿更改表內數字'!$B$4:$E$57,4,TRUE)</f>
        <v>0</v>
      </c>
      <c r="FJ63" s="90">
        <f>VLOOKUP(CZ63,'113勞保勞退單日級距表-僑生-請勿更改表內數字'!$B$4:$E$57,4,TRUE)</f>
        <v>0</v>
      </c>
      <c r="FK63" s="90">
        <f>VLOOKUP(DA63,'113勞保勞退單日級距表-僑生-請勿更改表內數字'!$B$4:$E$57,4,TRUE)</f>
        <v>0</v>
      </c>
      <c r="FL63" s="90">
        <f>VLOOKUP(DB63,'113勞保勞退單日級距表-僑生-請勿更改表內數字'!$B$4:$E$57,4,TRUE)</f>
        <v>0</v>
      </c>
      <c r="FM63" s="90">
        <f>VLOOKUP(DC63,'113勞保勞退單日級距表-僑生-請勿更改表內數字'!$B$4:$E$57,4,TRUE)</f>
        <v>0</v>
      </c>
      <c r="FN63" s="90">
        <f>VLOOKUP(DD63,'113勞保勞退單日級距表-僑生-請勿更改表內數字'!$B$4:$E$57,4,TRUE)</f>
        <v>0</v>
      </c>
      <c r="FO63" s="90">
        <f>VLOOKUP(DE63,'113勞保勞退單日級距表-僑生-請勿更改表內數字'!$B$4:$E$57,4,TRUE)</f>
        <v>0</v>
      </c>
      <c r="FP63" s="90">
        <f>VLOOKUP(DF63,'113勞保勞退單日級距表-僑生-請勿更改表內數字'!$B$4:$E$57,4,TRUE)</f>
        <v>0</v>
      </c>
      <c r="FQ63" s="90">
        <f>VLOOKUP(DG63,'113勞保勞退單日級距表-僑生-請勿更改表內數字'!$B$4:$E$57,4,TRUE)</f>
        <v>0</v>
      </c>
      <c r="FR63" s="90">
        <f>VLOOKUP(DH63,'113勞保勞退單日級距表-僑生-請勿更改表內數字'!$B$4:$E$57,4,TRUE)</f>
        <v>0</v>
      </c>
      <c r="FS63" s="90">
        <f>VLOOKUP(DI63,'113勞保勞退單日級距表-僑生-請勿更改表內數字'!$B$4:$E$57,4,TRUE)</f>
        <v>0</v>
      </c>
    </row>
    <row r="64" spans="1:175" s="1" customFormat="1">
      <c r="A64" s="107"/>
      <c r="B64" s="73"/>
      <c r="C64" s="108"/>
      <c r="D64" s="109"/>
      <c r="E64" s="72"/>
      <c r="F64" s="109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71"/>
      <c r="AH64" s="71"/>
      <c r="AI64" s="71"/>
      <c r="AJ64" s="71"/>
      <c r="AK64" s="71"/>
      <c r="AL64" s="51"/>
      <c r="AM64" s="143"/>
      <c r="AN64" s="60"/>
      <c r="AO64" s="151"/>
      <c r="AP64" s="141">
        <f t="shared" si="0"/>
        <v>0</v>
      </c>
      <c r="AQ64" s="50">
        <f t="shared" si="1"/>
        <v>0</v>
      </c>
      <c r="AR64" s="50">
        <f t="shared" si="2"/>
        <v>0</v>
      </c>
      <c r="AS64" s="138">
        <f t="shared" si="39"/>
        <v>0</v>
      </c>
      <c r="AT64" s="131">
        <f>VLOOKUP(AS64,'113勞保勞退單日級距表-僑生-請勿更改表內數字'!$B$4:$D$57,3,TRUE)*AP64</f>
        <v>0</v>
      </c>
      <c r="AU64" s="131">
        <f>VLOOKUP(AS64,'113勞保勞退單日級距表-僑生-請勿更改表內數字'!$B$4:$E$57,4,TRUE)*AP64</f>
        <v>0</v>
      </c>
      <c r="AV64" s="59">
        <f t="shared" si="3"/>
        <v>0</v>
      </c>
      <c r="AW64" s="158">
        <f t="shared" si="42"/>
        <v>0</v>
      </c>
      <c r="AX64" s="59">
        <v>4</v>
      </c>
      <c r="AY64" s="59">
        <f t="shared" si="5"/>
        <v>0</v>
      </c>
      <c r="AZ64" s="87">
        <f t="shared" si="43"/>
        <v>0</v>
      </c>
      <c r="BA64" s="87">
        <f t="shared" si="44"/>
        <v>0</v>
      </c>
      <c r="BB64" s="87">
        <f t="shared" si="45"/>
        <v>0</v>
      </c>
      <c r="BC64" s="87">
        <f t="shared" si="46"/>
        <v>0</v>
      </c>
      <c r="BD64" s="87">
        <f t="shared" si="47"/>
        <v>0</v>
      </c>
      <c r="BE64" s="87">
        <f t="shared" si="48"/>
        <v>0</v>
      </c>
      <c r="BF64" s="87">
        <f t="shared" si="49"/>
        <v>0</v>
      </c>
      <c r="BG64" s="87">
        <f t="shared" si="50"/>
        <v>0</v>
      </c>
      <c r="BH64" s="87">
        <f t="shared" si="51"/>
        <v>0</v>
      </c>
      <c r="BI64" s="87">
        <f t="shared" si="52"/>
        <v>0</v>
      </c>
      <c r="BJ64" s="87">
        <f t="shared" si="53"/>
        <v>0</v>
      </c>
      <c r="BK64" s="87">
        <f t="shared" si="54"/>
        <v>0</v>
      </c>
      <c r="BL64" s="87">
        <f t="shared" si="55"/>
        <v>0</v>
      </c>
      <c r="BM64" s="87">
        <f t="shared" si="56"/>
        <v>0</v>
      </c>
      <c r="BN64" s="87">
        <f t="shared" si="57"/>
        <v>0</v>
      </c>
      <c r="BO64" s="87">
        <f t="shared" si="58"/>
        <v>0</v>
      </c>
      <c r="BP64" s="87">
        <f t="shared" si="59"/>
        <v>0</v>
      </c>
      <c r="BQ64" s="87">
        <f t="shared" si="60"/>
        <v>0</v>
      </c>
      <c r="BR64" s="87">
        <f t="shared" si="61"/>
        <v>0</v>
      </c>
      <c r="BS64" s="87">
        <f t="shared" si="62"/>
        <v>0</v>
      </c>
      <c r="BT64" s="87">
        <f t="shared" si="63"/>
        <v>0</v>
      </c>
      <c r="BU64" s="87">
        <f t="shared" si="64"/>
        <v>0</v>
      </c>
      <c r="BV64" s="87">
        <f t="shared" si="65"/>
        <v>0</v>
      </c>
      <c r="BW64" s="87">
        <f t="shared" si="66"/>
        <v>0</v>
      </c>
      <c r="BX64" s="87">
        <f t="shared" si="67"/>
        <v>0</v>
      </c>
      <c r="BY64" s="87">
        <f t="shared" si="68"/>
        <v>0</v>
      </c>
      <c r="BZ64" s="87">
        <f t="shared" si="69"/>
        <v>0</v>
      </c>
      <c r="CA64" s="87">
        <f t="shared" si="70"/>
        <v>0</v>
      </c>
      <c r="CB64" s="87">
        <f t="shared" si="71"/>
        <v>0</v>
      </c>
      <c r="CC64" s="87">
        <f t="shared" si="72"/>
        <v>0</v>
      </c>
      <c r="CD64" s="87">
        <f t="shared" si="73"/>
        <v>0</v>
      </c>
      <c r="CE64" s="89">
        <f t="shared" si="78"/>
        <v>0</v>
      </c>
      <c r="CF64" s="89">
        <f t="shared" si="78"/>
        <v>0</v>
      </c>
      <c r="CG64" s="89">
        <f t="shared" si="78"/>
        <v>0</v>
      </c>
      <c r="CH64" s="89">
        <f t="shared" si="78"/>
        <v>0</v>
      </c>
      <c r="CI64" s="89">
        <f t="shared" si="78"/>
        <v>0</v>
      </c>
      <c r="CJ64" s="89">
        <f t="shared" si="78"/>
        <v>0</v>
      </c>
      <c r="CK64" s="89">
        <f t="shared" si="78"/>
        <v>0</v>
      </c>
      <c r="CL64" s="89">
        <f t="shared" si="78"/>
        <v>0</v>
      </c>
      <c r="CM64" s="89">
        <f t="shared" si="78"/>
        <v>0</v>
      </c>
      <c r="CN64" s="89">
        <f t="shared" si="78"/>
        <v>0</v>
      </c>
      <c r="CO64" s="89">
        <f t="shared" si="78"/>
        <v>0</v>
      </c>
      <c r="CP64" s="89">
        <f t="shared" si="78"/>
        <v>0</v>
      </c>
      <c r="CQ64" s="89">
        <f t="shared" si="78"/>
        <v>0</v>
      </c>
      <c r="CR64" s="89">
        <f t="shared" si="78"/>
        <v>0</v>
      </c>
      <c r="CS64" s="89">
        <f t="shared" si="78"/>
        <v>0</v>
      </c>
      <c r="CT64" s="89">
        <f t="shared" si="77"/>
        <v>0</v>
      </c>
      <c r="CU64" s="89">
        <f t="shared" si="77"/>
        <v>0</v>
      </c>
      <c r="CV64" s="89">
        <f t="shared" si="77"/>
        <v>0</v>
      </c>
      <c r="CW64" s="89">
        <f t="shared" si="77"/>
        <v>0</v>
      </c>
      <c r="CX64" s="89">
        <f t="shared" si="77"/>
        <v>0</v>
      </c>
      <c r="CY64" s="89">
        <f t="shared" si="77"/>
        <v>0</v>
      </c>
      <c r="CZ64" s="89">
        <f t="shared" si="77"/>
        <v>0</v>
      </c>
      <c r="DA64" s="89">
        <f t="shared" si="77"/>
        <v>0</v>
      </c>
      <c r="DB64" s="89">
        <f t="shared" si="77"/>
        <v>0</v>
      </c>
      <c r="DC64" s="89">
        <f t="shared" si="77"/>
        <v>0</v>
      </c>
      <c r="DD64" s="89">
        <f t="shared" si="77"/>
        <v>0</v>
      </c>
      <c r="DE64" s="89">
        <f t="shared" si="77"/>
        <v>0</v>
      </c>
      <c r="DF64" s="89">
        <f t="shared" si="77"/>
        <v>0</v>
      </c>
      <c r="DG64" s="89">
        <f t="shared" si="77"/>
        <v>0</v>
      </c>
      <c r="DH64" s="89">
        <f t="shared" si="77"/>
        <v>0</v>
      </c>
      <c r="DI64" s="89">
        <f t="shared" si="77"/>
        <v>0</v>
      </c>
      <c r="DJ64" s="87">
        <f>VLOOKUP(CE64,'113勞保勞退單日級距表-僑生-請勿更改表內數字'!$B$4:$D$57,3,TRUE)</f>
        <v>0</v>
      </c>
      <c r="DK64" s="87">
        <f>VLOOKUP(CF64,'113勞保勞退單日級距表-僑生-請勿更改表內數字'!$B$4:$D$57,3,TRUE)</f>
        <v>0</v>
      </c>
      <c r="DL64" s="87">
        <f>VLOOKUP(CG64,'113勞保勞退單日級距表-僑生-請勿更改表內數字'!$B$4:$D$57,3,TRUE)</f>
        <v>0</v>
      </c>
      <c r="DM64" s="87">
        <f>VLOOKUP(CH64,'113勞保勞退單日級距表-僑生-請勿更改表內數字'!$B$4:$D$57,3,TRUE)</f>
        <v>0</v>
      </c>
      <c r="DN64" s="87">
        <f>VLOOKUP(CI64,'113勞保勞退單日級距表-僑生-請勿更改表內數字'!$B$4:$D$57,3,TRUE)</f>
        <v>0</v>
      </c>
      <c r="DO64" s="87">
        <f>VLOOKUP(CJ64,'113勞保勞退單日級距表-僑生-請勿更改表內數字'!$B$4:$D$57,3,TRUE)</f>
        <v>0</v>
      </c>
      <c r="DP64" s="87">
        <f>VLOOKUP(CK64,'113勞保勞退單日級距表-僑生-請勿更改表內數字'!$B$4:$D$57,3,TRUE)</f>
        <v>0</v>
      </c>
      <c r="DQ64" s="87">
        <f>VLOOKUP(CL64,'113勞保勞退單日級距表-僑生-請勿更改表內數字'!$B$4:$D$57,3,TRUE)</f>
        <v>0</v>
      </c>
      <c r="DR64" s="87">
        <f>VLOOKUP(CM64,'113勞保勞退單日級距表-僑生-請勿更改表內數字'!$B$4:$D$57,3,TRUE)</f>
        <v>0</v>
      </c>
      <c r="DS64" s="87">
        <f>VLOOKUP(CN64,'113勞保勞退單日級距表-僑生-請勿更改表內數字'!$B$4:$D$57,3,TRUE)</f>
        <v>0</v>
      </c>
      <c r="DT64" s="87">
        <f>VLOOKUP(CO64,'113勞保勞退單日級距表-僑生-請勿更改表內數字'!$B$4:$D$57,3,TRUE)</f>
        <v>0</v>
      </c>
      <c r="DU64" s="87">
        <f>VLOOKUP(CP64,'113勞保勞退單日級距表-僑生-請勿更改表內數字'!$B$4:$D$57,3,TRUE)</f>
        <v>0</v>
      </c>
      <c r="DV64" s="87">
        <f>VLOOKUP(CQ64,'113勞保勞退單日級距表-僑生-請勿更改表內數字'!$B$4:$D$57,3,TRUE)</f>
        <v>0</v>
      </c>
      <c r="DW64" s="87">
        <f>VLOOKUP(CR64,'113勞保勞退單日級距表-僑生-請勿更改表內數字'!$B$4:$D$57,3,TRUE)</f>
        <v>0</v>
      </c>
      <c r="DX64" s="87">
        <f>VLOOKUP(CS64,'113勞保勞退單日級距表-僑生-請勿更改表內數字'!$B$4:$D$57,3,TRUE)</f>
        <v>0</v>
      </c>
      <c r="DY64" s="87">
        <f>VLOOKUP(CT64,'113勞保勞退單日級距表-僑生-請勿更改表內數字'!$B$4:$D$57,3,TRUE)</f>
        <v>0</v>
      </c>
      <c r="DZ64" s="87">
        <f>VLOOKUP(CU64,'113勞保勞退單日級距表-僑生-請勿更改表內數字'!$B$4:$D$57,3,TRUE)</f>
        <v>0</v>
      </c>
      <c r="EA64" s="87">
        <f>VLOOKUP(CV64,'113勞保勞退單日級距表-僑生-請勿更改表內數字'!$B$4:$D$57,3,TRUE)</f>
        <v>0</v>
      </c>
      <c r="EB64" s="87">
        <f>VLOOKUP(CW64,'113勞保勞退單日級距表-僑生-請勿更改表內數字'!$B$4:$D$57,3,TRUE)</f>
        <v>0</v>
      </c>
      <c r="EC64" s="87">
        <f>VLOOKUP(CX64,'113勞保勞退單日級距表-僑生-請勿更改表內數字'!$B$4:$D$57,3,TRUE)</f>
        <v>0</v>
      </c>
      <c r="ED64" s="87">
        <f>VLOOKUP(CY64,'113勞保勞退單日級距表-僑生-請勿更改表內數字'!$B$4:$D$57,3,TRUE)</f>
        <v>0</v>
      </c>
      <c r="EE64" s="87">
        <f>VLOOKUP(CZ64,'113勞保勞退單日級距表-僑生-請勿更改表內數字'!$B$4:$D$57,3,TRUE)</f>
        <v>0</v>
      </c>
      <c r="EF64" s="87">
        <f>VLOOKUP(DA64,'113勞保勞退單日級距表-僑生-請勿更改表內數字'!$B$4:$D$57,3,TRUE)</f>
        <v>0</v>
      </c>
      <c r="EG64" s="87">
        <f>VLOOKUP(DB64,'113勞保勞退單日級距表-僑生-請勿更改表內數字'!$B$4:$D$57,3,TRUE)</f>
        <v>0</v>
      </c>
      <c r="EH64" s="87">
        <f>VLOOKUP(DC64,'113勞保勞退單日級距表-僑生-請勿更改表內數字'!$B$4:$D$57,3,TRUE)</f>
        <v>0</v>
      </c>
      <c r="EI64" s="87">
        <f>VLOOKUP(DD64,'113勞保勞退單日級距表-僑生-請勿更改表內數字'!$B$4:$D$57,3,TRUE)</f>
        <v>0</v>
      </c>
      <c r="EJ64" s="87">
        <f>VLOOKUP(DE64,'113勞保勞退單日級距表-僑生-請勿更改表內數字'!$B$4:$D$57,3,TRUE)</f>
        <v>0</v>
      </c>
      <c r="EK64" s="87">
        <f>VLOOKUP(DF64,'113勞保勞退單日級距表-僑生-請勿更改表內數字'!$B$4:$D$57,3,TRUE)</f>
        <v>0</v>
      </c>
      <c r="EL64" s="87">
        <f>VLOOKUP(DG64,'113勞保勞退單日級距表-僑生-請勿更改表內數字'!$B$4:$D$57,3,TRUE)</f>
        <v>0</v>
      </c>
      <c r="EM64" s="87">
        <f>VLOOKUP(DH64,'113勞保勞退單日級距表-僑生-請勿更改表內數字'!$B$4:$D$57,3,TRUE)</f>
        <v>0</v>
      </c>
      <c r="EN64" s="87">
        <f>VLOOKUP(DI64,'113勞保勞退單日級距表-僑生-請勿更改表內數字'!$B$4:$D$57,3,TRUE)</f>
        <v>0</v>
      </c>
      <c r="EO64" s="90">
        <f>VLOOKUP(CE64,'113勞保勞退單日級距表-僑生-請勿更改表內數字'!$B$4:$E$57,4,TRUE)</f>
        <v>0</v>
      </c>
      <c r="EP64" s="90">
        <f>VLOOKUP(CF64,'113勞保勞退單日級距表-僑生-請勿更改表內數字'!$B$4:$E$57,4,TRUE)</f>
        <v>0</v>
      </c>
      <c r="EQ64" s="90">
        <f>VLOOKUP(CG64,'113勞保勞退單日級距表-僑生-請勿更改表內數字'!$B$4:$E$57,4,TRUE)</f>
        <v>0</v>
      </c>
      <c r="ER64" s="90">
        <f>VLOOKUP(CH64,'113勞保勞退單日級距表-僑生-請勿更改表內數字'!$B$4:$E$57,4,TRUE)</f>
        <v>0</v>
      </c>
      <c r="ES64" s="90">
        <f>VLOOKUP(CI64,'113勞保勞退單日級距表-僑生-請勿更改表內數字'!$B$4:$E$57,4,TRUE)</f>
        <v>0</v>
      </c>
      <c r="ET64" s="90">
        <f>VLOOKUP(CJ64,'113勞保勞退單日級距表-僑生-請勿更改表內數字'!$B$4:$E$57,4,TRUE)</f>
        <v>0</v>
      </c>
      <c r="EU64" s="90">
        <f>VLOOKUP(CK64,'113勞保勞退單日級距表-僑生-請勿更改表內數字'!$B$4:$E$57,4,TRUE)</f>
        <v>0</v>
      </c>
      <c r="EV64" s="90">
        <f>VLOOKUP(CL64,'113勞保勞退單日級距表-僑生-請勿更改表內數字'!$B$4:$E$57,4,TRUE)</f>
        <v>0</v>
      </c>
      <c r="EW64" s="90">
        <f>VLOOKUP(CM64,'113勞保勞退單日級距表-僑生-請勿更改表內數字'!$B$4:$E$57,4,TRUE)</f>
        <v>0</v>
      </c>
      <c r="EX64" s="90">
        <f>VLOOKUP(CN64,'113勞保勞退單日級距表-僑生-請勿更改表內數字'!$B$4:$E$57,4,TRUE)</f>
        <v>0</v>
      </c>
      <c r="EY64" s="90">
        <f>VLOOKUP(CO64,'113勞保勞退單日級距表-僑生-請勿更改表內數字'!$B$4:$E$57,4,TRUE)</f>
        <v>0</v>
      </c>
      <c r="EZ64" s="90">
        <f>VLOOKUP(CP64,'113勞保勞退單日級距表-僑生-請勿更改表內數字'!$B$4:$E$57,4,TRUE)</f>
        <v>0</v>
      </c>
      <c r="FA64" s="90">
        <f>VLOOKUP(CQ64,'113勞保勞退單日級距表-僑生-請勿更改表內數字'!$B$4:$E$57,4,TRUE)</f>
        <v>0</v>
      </c>
      <c r="FB64" s="90">
        <f>VLOOKUP(CR64,'113勞保勞退單日級距表-僑生-請勿更改表內數字'!$B$4:$E$57,4,TRUE)</f>
        <v>0</v>
      </c>
      <c r="FC64" s="90">
        <f>VLOOKUP(CS64,'113勞保勞退單日級距表-僑生-請勿更改表內數字'!$B$4:$E$57,4,TRUE)</f>
        <v>0</v>
      </c>
      <c r="FD64" s="90">
        <f>VLOOKUP(CT64,'113勞保勞退單日級距表-僑生-請勿更改表內數字'!$B$4:$E$57,4,TRUE)</f>
        <v>0</v>
      </c>
      <c r="FE64" s="90">
        <f>VLOOKUP(CU64,'113勞保勞退單日級距表-僑生-請勿更改表內數字'!$B$4:$E$57,4,TRUE)</f>
        <v>0</v>
      </c>
      <c r="FF64" s="90">
        <f>VLOOKUP(CV64,'113勞保勞退單日級距表-僑生-請勿更改表內數字'!$B$4:$E$57,4,TRUE)</f>
        <v>0</v>
      </c>
      <c r="FG64" s="90">
        <f>VLOOKUP(CW64,'113勞保勞退單日級距表-僑生-請勿更改表內數字'!$B$4:$E$57,4,TRUE)</f>
        <v>0</v>
      </c>
      <c r="FH64" s="90">
        <f>VLOOKUP(CX64,'113勞保勞退單日級距表-僑生-請勿更改表內數字'!$B$4:$E$57,4,TRUE)</f>
        <v>0</v>
      </c>
      <c r="FI64" s="90">
        <f>VLOOKUP(CY64,'113勞保勞退單日級距表-僑生-請勿更改表內數字'!$B$4:$E$57,4,TRUE)</f>
        <v>0</v>
      </c>
      <c r="FJ64" s="90">
        <f>VLOOKUP(CZ64,'113勞保勞退單日級距表-僑生-請勿更改表內數字'!$B$4:$E$57,4,TRUE)</f>
        <v>0</v>
      </c>
      <c r="FK64" s="90">
        <f>VLOOKUP(DA64,'113勞保勞退單日級距表-僑生-請勿更改表內數字'!$B$4:$E$57,4,TRUE)</f>
        <v>0</v>
      </c>
      <c r="FL64" s="90">
        <f>VLOOKUP(DB64,'113勞保勞退單日級距表-僑生-請勿更改表內數字'!$B$4:$E$57,4,TRUE)</f>
        <v>0</v>
      </c>
      <c r="FM64" s="90">
        <f>VLOOKUP(DC64,'113勞保勞退單日級距表-僑生-請勿更改表內數字'!$B$4:$E$57,4,TRUE)</f>
        <v>0</v>
      </c>
      <c r="FN64" s="90">
        <f>VLOOKUP(DD64,'113勞保勞退單日級距表-僑生-請勿更改表內數字'!$B$4:$E$57,4,TRUE)</f>
        <v>0</v>
      </c>
      <c r="FO64" s="90">
        <f>VLOOKUP(DE64,'113勞保勞退單日級距表-僑生-請勿更改表內數字'!$B$4:$E$57,4,TRUE)</f>
        <v>0</v>
      </c>
      <c r="FP64" s="90">
        <f>VLOOKUP(DF64,'113勞保勞退單日級距表-僑生-請勿更改表內數字'!$B$4:$E$57,4,TRUE)</f>
        <v>0</v>
      </c>
      <c r="FQ64" s="90">
        <f>VLOOKUP(DG64,'113勞保勞退單日級距表-僑生-請勿更改表內數字'!$B$4:$E$57,4,TRUE)</f>
        <v>0</v>
      </c>
      <c r="FR64" s="90">
        <f>VLOOKUP(DH64,'113勞保勞退單日級距表-僑生-請勿更改表內數字'!$B$4:$E$57,4,TRUE)</f>
        <v>0</v>
      </c>
      <c r="FS64" s="90">
        <f>VLOOKUP(DI64,'113勞保勞退單日級距表-僑生-請勿更改表內數字'!$B$4:$E$57,4,TRUE)</f>
        <v>0</v>
      </c>
    </row>
    <row r="65" spans="1:175" s="1" customFormat="1">
      <c r="A65" s="107"/>
      <c r="B65" s="73"/>
      <c r="C65" s="108"/>
      <c r="D65" s="109"/>
      <c r="E65" s="72"/>
      <c r="F65" s="109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71"/>
      <c r="AH65" s="71"/>
      <c r="AI65" s="71"/>
      <c r="AJ65" s="71"/>
      <c r="AK65" s="71"/>
      <c r="AL65" s="51"/>
      <c r="AM65" s="143"/>
      <c r="AN65" s="60"/>
      <c r="AO65" s="151"/>
      <c r="AP65" s="141">
        <f t="shared" si="0"/>
        <v>0</v>
      </c>
      <c r="AQ65" s="50">
        <f t="shared" si="1"/>
        <v>0</v>
      </c>
      <c r="AR65" s="50">
        <f t="shared" si="2"/>
        <v>0</v>
      </c>
      <c r="AS65" s="138">
        <f t="shared" si="39"/>
        <v>0</v>
      </c>
      <c r="AT65" s="131">
        <f>VLOOKUP(AS65,'113勞保勞退單日級距表-僑生-請勿更改表內數字'!$B$4:$D$57,3,TRUE)*AP65</f>
        <v>0</v>
      </c>
      <c r="AU65" s="131">
        <f>VLOOKUP(AS65,'113勞保勞退單日級距表-僑生-請勿更改表內數字'!$B$4:$E$57,4,TRUE)*AP65</f>
        <v>0</v>
      </c>
      <c r="AV65" s="59">
        <f t="shared" si="3"/>
        <v>0</v>
      </c>
      <c r="AW65" s="158">
        <f t="shared" si="42"/>
        <v>0</v>
      </c>
      <c r="AX65" s="59">
        <v>5</v>
      </c>
      <c r="AY65" s="59">
        <f t="shared" si="5"/>
        <v>0</v>
      </c>
      <c r="AZ65" s="87">
        <f t="shared" si="43"/>
        <v>0</v>
      </c>
      <c r="BA65" s="87">
        <f t="shared" si="44"/>
        <v>0</v>
      </c>
      <c r="BB65" s="87">
        <f t="shared" si="45"/>
        <v>0</v>
      </c>
      <c r="BC65" s="87">
        <f t="shared" si="46"/>
        <v>0</v>
      </c>
      <c r="BD65" s="87">
        <f t="shared" si="47"/>
        <v>0</v>
      </c>
      <c r="BE65" s="87">
        <f t="shared" si="48"/>
        <v>0</v>
      </c>
      <c r="BF65" s="87">
        <f t="shared" si="49"/>
        <v>0</v>
      </c>
      <c r="BG65" s="87">
        <f t="shared" si="50"/>
        <v>0</v>
      </c>
      <c r="BH65" s="87">
        <f t="shared" si="51"/>
        <v>0</v>
      </c>
      <c r="BI65" s="87">
        <f t="shared" si="52"/>
        <v>0</v>
      </c>
      <c r="BJ65" s="87">
        <f t="shared" si="53"/>
        <v>0</v>
      </c>
      <c r="BK65" s="87">
        <f t="shared" si="54"/>
        <v>0</v>
      </c>
      <c r="BL65" s="87">
        <f t="shared" si="55"/>
        <v>0</v>
      </c>
      <c r="BM65" s="87">
        <f t="shared" si="56"/>
        <v>0</v>
      </c>
      <c r="BN65" s="87">
        <f t="shared" si="57"/>
        <v>0</v>
      </c>
      <c r="BO65" s="87">
        <f t="shared" si="58"/>
        <v>0</v>
      </c>
      <c r="BP65" s="87">
        <f t="shared" si="59"/>
        <v>0</v>
      </c>
      <c r="BQ65" s="87">
        <f t="shared" si="60"/>
        <v>0</v>
      </c>
      <c r="BR65" s="87">
        <f t="shared" si="61"/>
        <v>0</v>
      </c>
      <c r="BS65" s="87">
        <f t="shared" si="62"/>
        <v>0</v>
      </c>
      <c r="BT65" s="87">
        <f t="shared" si="63"/>
        <v>0</v>
      </c>
      <c r="BU65" s="87">
        <f t="shared" si="64"/>
        <v>0</v>
      </c>
      <c r="BV65" s="87">
        <f t="shared" si="65"/>
        <v>0</v>
      </c>
      <c r="BW65" s="87">
        <f t="shared" si="66"/>
        <v>0</v>
      </c>
      <c r="BX65" s="87">
        <f t="shared" si="67"/>
        <v>0</v>
      </c>
      <c r="BY65" s="87">
        <f t="shared" si="68"/>
        <v>0</v>
      </c>
      <c r="BZ65" s="87">
        <f t="shared" si="69"/>
        <v>0</v>
      </c>
      <c r="CA65" s="87">
        <f t="shared" si="70"/>
        <v>0</v>
      </c>
      <c r="CB65" s="87">
        <f t="shared" si="71"/>
        <v>0</v>
      </c>
      <c r="CC65" s="87">
        <f t="shared" si="72"/>
        <v>0</v>
      </c>
      <c r="CD65" s="87">
        <f t="shared" si="73"/>
        <v>0</v>
      </c>
      <c r="CE65" s="89">
        <f t="shared" si="78"/>
        <v>0</v>
      </c>
      <c r="CF65" s="89">
        <f t="shared" si="78"/>
        <v>0</v>
      </c>
      <c r="CG65" s="89">
        <f t="shared" si="78"/>
        <v>0</v>
      </c>
      <c r="CH65" s="89">
        <f t="shared" si="78"/>
        <v>0</v>
      </c>
      <c r="CI65" s="89">
        <f t="shared" si="78"/>
        <v>0</v>
      </c>
      <c r="CJ65" s="89">
        <f t="shared" si="78"/>
        <v>0</v>
      </c>
      <c r="CK65" s="89">
        <f t="shared" si="78"/>
        <v>0</v>
      </c>
      <c r="CL65" s="89">
        <f t="shared" si="78"/>
        <v>0</v>
      </c>
      <c r="CM65" s="89">
        <f t="shared" si="78"/>
        <v>0</v>
      </c>
      <c r="CN65" s="89">
        <f t="shared" si="78"/>
        <v>0</v>
      </c>
      <c r="CO65" s="89">
        <f t="shared" si="78"/>
        <v>0</v>
      </c>
      <c r="CP65" s="89">
        <f t="shared" si="78"/>
        <v>0</v>
      </c>
      <c r="CQ65" s="89">
        <f t="shared" si="78"/>
        <v>0</v>
      </c>
      <c r="CR65" s="89">
        <f t="shared" si="78"/>
        <v>0</v>
      </c>
      <c r="CS65" s="89">
        <f t="shared" si="78"/>
        <v>0</v>
      </c>
      <c r="CT65" s="89">
        <f t="shared" si="77"/>
        <v>0</v>
      </c>
      <c r="CU65" s="89">
        <f t="shared" si="77"/>
        <v>0</v>
      </c>
      <c r="CV65" s="89">
        <f t="shared" si="77"/>
        <v>0</v>
      </c>
      <c r="CW65" s="89">
        <f t="shared" si="77"/>
        <v>0</v>
      </c>
      <c r="CX65" s="89">
        <f t="shared" si="77"/>
        <v>0</v>
      </c>
      <c r="CY65" s="89">
        <f t="shared" si="77"/>
        <v>0</v>
      </c>
      <c r="CZ65" s="89">
        <f t="shared" si="77"/>
        <v>0</v>
      </c>
      <c r="DA65" s="89">
        <f t="shared" si="77"/>
        <v>0</v>
      </c>
      <c r="DB65" s="89">
        <f t="shared" si="77"/>
        <v>0</v>
      </c>
      <c r="DC65" s="89">
        <f t="shared" si="77"/>
        <v>0</v>
      </c>
      <c r="DD65" s="89">
        <f t="shared" si="77"/>
        <v>0</v>
      </c>
      <c r="DE65" s="89">
        <f t="shared" si="77"/>
        <v>0</v>
      </c>
      <c r="DF65" s="89">
        <f t="shared" si="77"/>
        <v>0</v>
      </c>
      <c r="DG65" s="89">
        <f t="shared" si="77"/>
        <v>0</v>
      </c>
      <c r="DH65" s="89">
        <f t="shared" si="77"/>
        <v>0</v>
      </c>
      <c r="DI65" s="89">
        <f t="shared" si="77"/>
        <v>0</v>
      </c>
      <c r="DJ65" s="87">
        <f>VLOOKUP(CE65,'113勞保勞退單日級距表-僑生-請勿更改表內數字'!$B$4:$D$57,3,TRUE)</f>
        <v>0</v>
      </c>
      <c r="DK65" s="87">
        <f>VLOOKUP(CF65,'113勞保勞退單日級距表-僑生-請勿更改表內數字'!$B$4:$D$57,3,TRUE)</f>
        <v>0</v>
      </c>
      <c r="DL65" s="87">
        <f>VLOOKUP(CG65,'113勞保勞退單日級距表-僑生-請勿更改表內數字'!$B$4:$D$57,3,TRUE)</f>
        <v>0</v>
      </c>
      <c r="DM65" s="87">
        <f>VLOOKUP(CH65,'113勞保勞退單日級距表-僑生-請勿更改表內數字'!$B$4:$D$57,3,TRUE)</f>
        <v>0</v>
      </c>
      <c r="DN65" s="87">
        <f>VLOOKUP(CI65,'113勞保勞退單日級距表-僑生-請勿更改表內數字'!$B$4:$D$57,3,TRUE)</f>
        <v>0</v>
      </c>
      <c r="DO65" s="87">
        <f>VLOOKUP(CJ65,'113勞保勞退單日級距表-僑生-請勿更改表內數字'!$B$4:$D$57,3,TRUE)</f>
        <v>0</v>
      </c>
      <c r="DP65" s="87">
        <f>VLOOKUP(CK65,'113勞保勞退單日級距表-僑生-請勿更改表內數字'!$B$4:$D$57,3,TRUE)</f>
        <v>0</v>
      </c>
      <c r="DQ65" s="87">
        <f>VLOOKUP(CL65,'113勞保勞退單日級距表-僑生-請勿更改表內數字'!$B$4:$D$57,3,TRUE)</f>
        <v>0</v>
      </c>
      <c r="DR65" s="87">
        <f>VLOOKUP(CM65,'113勞保勞退單日級距表-僑生-請勿更改表內數字'!$B$4:$D$57,3,TRUE)</f>
        <v>0</v>
      </c>
      <c r="DS65" s="87">
        <f>VLOOKUP(CN65,'113勞保勞退單日級距表-僑生-請勿更改表內數字'!$B$4:$D$57,3,TRUE)</f>
        <v>0</v>
      </c>
      <c r="DT65" s="87">
        <f>VLOOKUP(CO65,'113勞保勞退單日級距表-僑生-請勿更改表內數字'!$B$4:$D$57,3,TRUE)</f>
        <v>0</v>
      </c>
      <c r="DU65" s="87">
        <f>VLOOKUP(CP65,'113勞保勞退單日級距表-僑生-請勿更改表內數字'!$B$4:$D$57,3,TRUE)</f>
        <v>0</v>
      </c>
      <c r="DV65" s="87">
        <f>VLOOKUP(CQ65,'113勞保勞退單日級距表-僑生-請勿更改表內數字'!$B$4:$D$57,3,TRUE)</f>
        <v>0</v>
      </c>
      <c r="DW65" s="87">
        <f>VLOOKUP(CR65,'113勞保勞退單日級距表-僑生-請勿更改表內數字'!$B$4:$D$57,3,TRUE)</f>
        <v>0</v>
      </c>
      <c r="DX65" s="87">
        <f>VLOOKUP(CS65,'113勞保勞退單日級距表-僑生-請勿更改表內數字'!$B$4:$D$57,3,TRUE)</f>
        <v>0</v>
      </c>
      <c r="DY65" s="87">
        <f>VLOOKUP(CT65,'113勞保勞退單日級距表-僑生-請勿更改表內數字'!$B$4:$D$57,3,TRUE)</f>
        <v>0</v>
      </c>
      <c r="DZ65" s="87">
        <f>VLOOKUP(CU65,'113勞保勞退單日級距表-僑生-請勿更改表內數字'!$B$4:$D$57,3,TRUE)</f>
        <v>0</v>
      </c>
      <c r="EA65" s="87">
        <f>VLOOKUP(CV65,'113勞保勞退單日級距表-僑生-請勿更改表內數字'!$B$4:$D$57,3,TRUE)</f>
        <v>0</v>
      </c>
      <c r="EB65" s="87">
        <f>VLOOKUP(CW65,'113勞保勞退單日級距表-僑生-請勿更改表內數字'!$B$4:$D$57,3,TRUE)</f>
        <v>0</v>
      </c>
      <c r="EC65" s="87">
        <f>VLOOKUP(CX65,'113勞保勞退單日級距表-僑生-請勿更改表內數字'!$B$4:$D$57,3,TRUE)</f>
        <v>0</v>
      </c>
      <c r="ED65" s="87">
        <f>VLOOKUP(CY65,'113勞保勞退單日級距表-僑生-請勿更改表內數字'!$B$4:$D$57,3,TRUE)</f>
        <v>0</v>
      </c>
      <c r="EE65" s="87">
        <f>VLOOKUP(CZ65,'113勞保勞退單日級距表-僑生-請勿更改表內數字'!$B$4:$D$57,3,TRUE)</f>
        <v>0</v>
      </c>
      <c r="EF65" s="87">
        <f>VLOOKUP(DA65,'113勞保勞退單日級距表-僑生-請勿更改表內數字'!$B$4:$D$57,3,TRUE)</f>
        <v>0</v>
      </c>
      <c r="EG65" s="87">
        <f>VLOOKUP(DB65,'113勞保勞退單日級距表-僑生-請勿更改表內數字'!$B$4:$D$57,3,TRUE)</f>
        <v>0</v>
      </c>
      <c r="EH65" s="87">
        <f>VLOOKUP(DC65,'113勞保勞退單日級距表-僑生-請勿更改表內數字'!$B$4:$D$57,3,TRUE)</f>
        <v>0</v>
      </c>
      <c r="EI65" s="87">
        <f>VLOOKUP(DD65,'113勞保勞退單日級距表-僑生-請勿更改表內數字'!$B$4:$D$57,3,TRUE)</f>
        <v>0</v>
      </c>
      <c r="EJ65" s="87">
        <f>VLOOKUP(DE65,'113勞保勞退單日級距表-僑生-請勿更改表內數字'!$B$4:$D$57,3,TRUE)</f>
        <v>0</v>
      </c>
      <c r="EK65" s="87">
        <f>VLOOKUP(DF65,'113勞保勞退單日級距表-僑生-請勿更改表內數字'!$B$4:$D$57,3,TRUE)</f>
        <v>0</v>
      </c>
      <c r="EL65" s="87">
        <f>VLOOKUP(DG65,'113勞保勞退單日級距表-僑生-請勿更改表內數字'!$B$4:$D$57,3,TRUE)</f>
        <v>0</v>
      </c>
      <c r="EM65" s="87">
        <f>VLOOKUP(DH65,'113勞保勞退單日級距表-僑生-請勿更改表內數字'!$B$4:$D$57,3,TRUE)</f>
        <v>0</v>
      </c>
      <c r="EN65" s="87">
        <f>VLOOKUP(DI65,'113勞保勞退單日級距表-僑生-請勿更改表內數字'!$B$4:$D$57,3,TRUE)</f>
        <v>0</v>
      </c>
      <c r="EO65" s="90">
        <f>VLOOKUP(CE65,'113勞保勞退單日級距表-僑生-請勿更改表內數字'!$B$4:$E$57,4,TRUE)</f>
        <v>0</v>
      </c>
      <c r="EP65" s="90">
        <f>VLOOKUP(CF65,'113勞保勞退單日級距表-僑生-請勿更改表內數字'!$B$4:$E$57,4,TRUE)</f>
        <v>0</v>
      </c>
      <c r="EQ65" s="90">
        <f>VLOOKUP(CG65,'113勞保勞退單日級距表-僑生-請勿更改表內數字'!$B$4:$E$57,4,TRUE)</f>
        <v>0</v>
      </c>
      <c r="ER65" s="90">
        <f>VLOOKUP(CH65,'113勞保勞退單日級距表-僑生-請勿更改表內數字'!$B$4:$E$57,4,TRUE)</f>
        <v>0</v>
      </c>
      <c r="ES65" s="90">
        <f>VLOOKUP(CI65,'113勞保勞退單日級距表-僑生-請勿更改表內數字'!$B$4:$E$57,4,TRUE)</f>
        <v>0</v>
      </c>
      <c r="ET65" s="90">
        <f>VLOOKUP(CJ65,'113勞保勞退單日級距表-僑生-請勿更改表內數字'!$B$4:$E$57,4,TRUE)</f>
        <v>0</v>
      </c>
      <c r="EU65" s="90">
        <f>VLOOKUP(CK65,'113勞保勞退單日級距表-僑生-請勿更改表內數字'!$B$4:$E$57,4,TRUE)</f>
        <v>0</v>
      </c>
      <c r="EV65" s="90">
        <f>VLOOKUP(CL65,'113勞保勞退單日級距表-僑生-請勿更改表內數字'!$B$4:$E$57,4,TRUE)</f>
        <v>0</v>
      </c>
      <c r="EW65" s="90">
        <f>VLOOKUP(CM65,'113勞保勞退單日級距表-僑生-請勿更改表內數字'!$B$4:$E$57,4,TRUE)</f>
        <v>0</v>
      </c>
      <c r="EX65" s="90">
        <f>VLOOKUP(CN65,'113勞保勞退單日級距表-僑生-請勿更改表內數字'!$B$4:$E$57,4,TRUE)</f>
        <v>0</v>
      </c>
      <c r="EY65" s="90">
        <f>VLOOKUP(CO65,'113勞保勞退單日級距表-僑生-請勿更改表內數字'!$B$4:$E$57,4,TRUE)</f>
        <v>0</v>
      </c>
      <c r="EZ65" s="90">
        <f>VLOOKUP(CP65,'113勞保勞退單日級距表-僑生-請勿更改表內數字'!$B$4:$E$57,4,TRUE)</f>
        <v>0</v>
      </c>
      <c r="FA65" s="90">
        <f>VLOOKUP(CQ65,'113勞保勞退單日級距表-僑生-請勿更改表內數字'!$B$4:$E$57,4,TRUE)</f>
        <v>0</v>
      </c>
      <c r="FB65" s="90">
        <f>VLOOKUP(CR65,'113勞保勞退單日級距表-僑生-請勿更改表內數字'!$B$4:$E$57,4,TRUE)</f>
        <v>0</v>
      </c>
      <c r="FC65" s="90">
        <f>VLOOKUP(CS65,'113勞保勞退單日級距表-僑生-請勿更改表內數字'!$B$4:$E$57,4,TRUE)</f>
        <v>0</v>
      </c>
      <c r="FD65" s="90">
        <f>VLOOKUP(CT65,'113勞保勞退單日級距表-僑生-請勿更改表內數字'!$B$4:$E$57,4,TRUE)</f>
        <v>0</v>
      </c>
      <c r="FE65" s="90">
        <f>VLOOKUP(CU65,'113勞保勞退單日級距表-僑生-請勿更改表內數字'!$B$4:$E$57,4,TRUE)</f>
        <v>0</v>
      </c>
      <c r="FF65" s="90">
        <f>VLOOKUP(CV65,'113勞保勞退單日級距表-僑生-請勿更改表內數字'!$B$4:$E$57,4,TRUE)</f>
        <v>0</v>
      </c>
      <c r="FG65" s="90">
        <f>VLOOKUP(CW65,'113勞保勞退單日級距表-僑生-請勿更改表內數字'!$B$4:$E$57,4,TRUE)</f>
        <v>0</v>
      </c>
      <c r="FH65" s="90">
        <f>VLOOKUP(CX65,'113勞保勞退單日級距表-僑生-請勿更改表內數字'!$B$4:$E$57,4,TRUE)</f>
        <v>0</v>
      </c>
      <c r="FI65" s="90">
        <f>VLOOKUP(CY65,'113勞保勞退單日級距表-僑生-請勿更改表內數字'!$B$4:$E$57,4,TRUE)</f>
        <v>0</v>
      </c>
      <c r="FJ65" s="90">
        <f>VLOOKUP(CZ65,'113勞保勞退單日級距表-僑生-請勿更改表內數字'!$B$4:$E$57,4,TRUE)</f>
        <v>0</v>
      </c>
      <c r="FK65" s="90">
        <f>VLOOKUP(DA65,'113勞保勞退單日級距表-僑生-請勿更改表內數字'!$B$4:$E$57,4,TRUE)</f>
        <v>0</v>
      </c>
      <c r="FL65" s="90">
        <f>VLOOKUP(DB65,'113勞保勞退單日級距表-僑生-請勿更改表內數字'!$B$4:$E$57,4,TRUE)</f>
        <v>0</v>
      </c>
      <c r="FM65" s="90">
        <f>VLOOKUP(DC65,'113勞保勞退單日級距表-僑生-請勿更改表內數字'!$B$4:$E$57,4,TRUE)</f>
        <v>0</v>
      </c>
      <c r="FN65" s="90">
        <f>VLOOKUP(DD65,'113勞保勞退單日級距表-僑生-請勿更改表內數字'!$B$4:$E$57,4,TRUE)</f>
        <v>0</v>
      </c>
      <c r="FO65" s="90">
        <f>VLOOKUP(DE65,'113勞保勞退單日級距表-僑生-請勿更改表內數字'!$B$4:$E$57,4,TRUE)</f>
        <v>0</v>
      </c>
      <c r="FP65" s="90">
        <f>VLOOKUP(DF65,'113勞保勞退單日級距表-僑生-請勿更改表內數字'!$B$4:$E$57,4,TRUE)</f>
        <v>0</v>
      </c>
      <c r="FQ65" s="90">
        <f>VLOOKUP(DG65,'113勞保勞退單日級距表-僑生-請勿更改表內數字'!$B$4:$E$57,4,TRUE)</f>
        <v>0</v>
      </c>
      <c r="FR65" s="90">
        <f>VLOOKUP(DH65,'113勞保勞退單日級距表-僑生-請勿更改表內數字'!$B$4:$E$57,4,TRUE)</f>
        <v>0</v>
      </c>
      <c r="FS65" s="90">
        <f>VLOOKUP(DI65,'113勞保勞退單日級距表-僑生-請勿更改表內數字'!$B$4:$E$57,4,TRUE)</f>
        <v>0</v>
      </c>
    </row>
    <row r="66" spans="1:175" s="1" customFormat="1">
      <c r="A66" s="107"/>
      <c r="B66" s="108"/>
      <c r="C66" s="108"/>
      <c r="D66" s="109"/>
      <c r="E66" s="72"/>
      <c r="F66" s="109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71"/>
      <c r="AH66" s="71"/>
      <c r="AI66" s="71"/>
      <c r="AJ66" s="71"/>
      <c r="AK66" s="71"/>
      <c r="AL66" s="51"/>
      <c r="AM66" s="143"/>
      <c r="AN66" s="60"/>
      <c r="AO66" s="151"/>
      <c r="AP66" s="141">
        <f t="shared" ref="AP66" si="79">COUNTIF(G66:AK66,"&gt;0")</f>
        <v>0</v>
      </c>
      <c r="AQ66" s="50">
        <f t="shared" ref="AQ66" si="80">SUM(G66:AK66)</f>
        <v>0</v>
      </c>
      <c r="AR66" s="50">
        <f t="shared" ref="AR66" si="81">AQ66*AO66</f>
        <v>0</v>
      </c>
      <c r="AS66" s="138">
        <f t="shared" si="39"/>
        <v>0</v>
      </c>
      <c r="AT66" s="131">
        <f>VLOOKUP(AS66,'113勞保勞退單日級距表-僑生-請勿更改表內數字'!$B$4:$D$57,3,TRUE)*AP66</f>
        <v>0</v>
      </c>
      <c r="AU66" s="131">
        <f>VLOOKUP(AS66,'113勞保勞退單日級距表-僑生-請勿更改表內數字'!$B$4:$E$57,4,TRUE)*AP66</f>
        <v>0</v>
      </c>
      <c r="AV66" s="59">
        <f t="shared" ref="AV66" si="82">SUM(DJ66:EN66)</f>
        <v>0</v>
      </c>
      <c r="AW66" s="158">
        <f t="shared" si="42"/>
        <v>0</v>
      </c>
      <c r="AX66" s="59">
        <v>6</v>
      </c>
      <c r="AY66" s="59">
        <f t="shared" ref="AY66" si="83">SUM(EO66:FS66)</f>
        <v>0</v>
      </c>
      <c r="AZ66" s="87">
        <f t="shared" si="43"/>
        <v>0</v>
      </c>
      <c r="BA66" s="87">
        <f t="shared" si="44"/>
        <v>0</v>
      </c>
      <c r="BB66" s="87">
        <f t="shared" si="45"/>
        <v>0</v>
      </c>
      <c r="BC66" s="87">
        <f t="shared" si="46"/>
        <v>0</v>
      </c>
      <c r="BD66" s="87">
        <f t="shared" si="47"/>
        <v>0</v>
      </c>
      <c r="BE66" s="87">
        <f t="shared" si="48"/>
        <v>0</v>
      </c>
      <c r="BF66" s="87">
        <f t="shared" si="49"/>
        <v>0</v>
      </c>
      <c r="BG66" s="87">
        <f t="shared" si="50"/>
        <v>0</v>
      </c>
      <c r="BH66" s="87">
        <f t="shared" si="51"/>
        <v>0</v>
      </c>
      <c r="BI66" s="87">
        <f t="shared" si="52"/>
        <v>0</v>
      </c>
      <c r="BJ66" s="87">
        <f t="shared" si="53"/>
        <v>0</v>
      </c>
      <c r="BK66" s="87">
        <f t="shared" si="54"/>
        <v>0</v>
      </c>
      <c r="BL66" s="87">
        <f t="shared" si="55"/>
        <v>0</v>
      </c>
      <c r="BM66" s="87">
        <f t="shared" si="56"/>
        <v>0</v>
      </c>
      <c r="BN66" s="87">
        <f t="shared" si="57"/>
        <v>0</v>
      </c>
      <c r="BO66" s="87">
        <f t="shared" si="58"/>
        <v>0</v>
      </c>
      <c r="BP66" s="87">
        <f t="shared" si="59"/>
        <v>0</v>
      </c>
      <c r="BQ66" s="87">
        <f t="shared" si="60"/>
        <v>0</v>
      </c>
      <c r="BR66" s="87">
        <f t="shared" si="61"/>
        <v>0</v>
      </c>
      <c r="BS66" s="87">
        <f t="shared" si="62"/>
        <v>0</v>
      </c>
      <c r="BT66" s="87">
        <f t="shared" si="63"/>
        <v>0</v>
      </c>
      <c r="BU66" s="87">
        <f t="shared" si="64"/>
        <v>0</v>
      </c>
      <c r="BV66" s="87">
        <f t="shared" si="65"/>
        <v>0</v>
      </c>
      <c r="BW66" s="87">
        <f t="shared" si="66"/>
        <v>0</v>
      </c>
      <c r="BX66" s="87">
        <f t="shared" si="67"/>
        <v>0</v>
      </c>
      <c r="BY66" s="87">
        <f t="shared" si="68"/>
        <v>0</v>
      </c>
      <c r="BZ66" s="87">
        <f t="shared" si="69"/>
        <v>0</v>
      </c>
      <c r="CA66" s="87">
        <f t="shared" si="70"/>
        <v>0</v>
      </c>
      <c r="CB66" s="87">
        <f t="shared" si="71"/>
        <v>0</v>
      </c>
      <c r="CC66" s="87">
        <f t="shared" si="72"/>
        <v>0</v>
      </c>
      <c r="CD66" s="87">
        <f t="shared" si="73"/>
        <v>0</v>
      </c>
      <c r="CE66" s="89">
        <f t="shared" si="78"/>
        <v>0</v>
      </c>
      <c r="CF66" s="89">
        <f t="shared" si="78"/>
        <v>0</v>
      </c>
      <c r="CG66" s="89">
        <f t="shared" si="78"/>
        <v>0</v>
      </c>
      <c r="CH66" s="89">
        <f t="shared" si="78"/>
        <v>0</v>
      </c>
      <c r="CI66" s="89">
        <f t="shared" si="78"/>
        <v>0</v>
      </c>
      <c r="CJ66" s="89">
        <f t="shared" si="78"/>
        <v>0</v>
      </c>
      <c r="CK66" s="89">
        <f t="shared" si="78"/>
        <v>0</v>
      </c>
      <c r="CL66" s="89">
        <f t="shared" si="78"/>
        <v>0</v>
      </c>
      <c r="CM66" s="89">
        <f t="shared" si="78"/>
        <v>0</v>
      </c>
      <c r="CN66" s="89">
        <f t="shared" si="78"/>
        <v>0</v>
      </c>
      <c r="CO66" s="89">
        <f t="shared" si="78"/>
        <v>0</v>
      </c>
      <c r="CP66" s="89">
        <f t="shared" si="78"/>
        <v>0</v>
      </c>
      <c r="CQ66" s="89">
        <f t="shared" si="78"/>
        <v>0</v>
      </c>
      <c r="CR66" s="89">
        <f t="shared" si="78"/>
        <v>0</v>
      </c>
      <c r="CS66" s="89">
        <f t="shared" si="78"/>
        <v>0</v>
      </c>
      <c r="CT66" s="89">
        <f t="shared" si="77"/>
        <v>0</v>
      </c>
      <c r="CU66" s="89">
        <f t="shared" si="77"/>
        <v>0</v>
      </c>
      <c r="CV66" s="89">
        <f t="shared" si="77"/>
        <v>0</v>
      </c>
      <c r="CW66" s="89">
        <f t="shared" si="77"/>
        <v>0</v>
      </c>
      <c r="CX66" s="89">
        <f t="shared" si="77"/>
        <v>0</v>
      </c>
      <c r="CY66" s="89">
        <f t="shared" si="77"/>
        <v>0</v>
      </c>
      <c r="CZ66" s="89">
        <f t="shared" si="77"/>
        <v>0</v>
      </c>
      <c r="DA66" s="89">
        <f t="shared" si="77"/>
        <v>0</v>
      </c>
      <c r="DB66" s="89">
        <f t="shared" si="77"/>
        <v>0</v>
      </c>
      <c r="DC66" s="89">
        <f t="shared" si="77"/>
        <v>0</v>
      </c>
      <c r="DD66" s="89">
        <f t="shared" si="77"/>
        <v>0</v>
      </c>
      <c r="DE66" s="89">
        <f t="shared" si="77"/>
        <v>0</v>
      </c>
      <c r="DF66" s="89">
        <f t="shared" si="77"/>
        <v>0</v>
      </c>
      <c r="DG66" s="89">
        <f t="shared" si="77"/>
        <v>0</v>
      </c>
      <c r="DH66" s="89">
        <f t="shared" si="77"/>
        <v>0</v>
      </c>
      <c r="DI66" s="89">
        <f t="shared" si="77"/>
        <v>0</v>
      </c>
      <c r="DJ66" s="87">
        <f>VLOOKUP(CE66,'113勞保勞退單日級距表-僑生-請勿更改表內數字'!$B$4:$D$57,3,TRUE)</f>
        <v>0</v>
      </c>
      <c r="DK66" s="87">
        <f>VLOOKUP(CF66,'113勞保勞退單日級距表-僑生-請勿更改表內數字'!$B$4:$D$57,3,TRUE)</f>
        <v>0</v>
      </c>
      <c r="DL66" s="87">
        <f>VLOOKUP(CG66,'113勞保勞退單日級距表-僑生-請勿更改表內數字'!$B$4:$D$57,3,TRUE)</f>
        <v>0</v>
      </c>
      <c r="DM66" s="87">
        <f>VLOOKUP(CH66,'113勞保勞退單日級距表-僑生-請勿更改表內數字'!$B$4:$D$57,3,TRUE)</f>
        <v>0</v>
      </c>
      <c r="DN66" s="87">
        <f>VLOOKUP(CI66,'113勞保勞退單日級距表-僑生-請勿更改表內數字'!$B$4:$D$57,3,TRUE)</f>
        <v>0</v>
      </c>
      <c r="DO66" s="87">
        <f>VLOOKUP(CJ66,'113勞保勞退單日級距表-僑生-請勿更改表內數字'!$B$4:$D$57,3,TRUE)</f>
        <v>0</v>
      </c>
      <c r="DP66" s="87">
        <f>VLOOKUP(CK66,'113勞保勞退單日級距表-僑生-請勿更改表內數字'!$B$4:$D$57,3,TRUE)</f>
        <v>0</v>
      </c>
      <c r="DQ66" s="87">
        <f>VLOOKUP(CL66,'113勞保勞退單日級距表-僑生-請勿更改表內數字'!$B$4:$D$57,3,TRUE)</f>
        <v>0</v>
      </c>
      <c r="DR66" s="87">
        <f>VLOOKUP(CM66,'113勞保勞退單日級距表-僑生-請勿更改表內數字'!$B$4:$D$57,3,TRUE)</f>
        <v>0</v>
      </c>
      <c r="DS66" s="87">
        <f>VLOOKUP(CN66,'113勞保勞退單日級距表-僑生-請勿更改表內數字'!$B$4:$D$57,3,TRUE)</f>
        <v>0</v>
      </c>
      <c r="DT66" s="87">
        <f>VLOOKUP(CO66,'113勞保勞退單日級距表-僑生-請勿更改表內數字'!$B$4:$D$57,3,TRUE)</f>
        <v>0</v>
      </c>
      <c r="DU66" s="87">
        <f>VLOOKUP(CP66,'113勞保勞退單日級距表-僑生-請勿更改表內數字'!$B$4:$D$57,3,TRUE)</f>
        <v>0</v>
      </c>
      <c r="DV66" s="87">
        <f>VLOOKUP(CQ66,'113勞保勞退單日級距表-僑生-請勿更改表內數字'!$B$4:$D$57,3,TRUE)</f>
        <v>0</v>
      </c>
      <c r="DW66" s="87">
        <f>VLOOKUP(CR66,'113勞保勞退單日級距表-僑生-請勿更改表內數字'!$B$4:$D$57,3,TRUE)</f>
        <v>0</v>
      </c>
      <c r="DX66" s="87">
        <f>VLOOKUP(CS66,'113勞保勞退單日級距表-僑生-請勿更改表內數字'!$B$4:$D$57,3,TRUE)</f>
        <v>0</v>
      </c>
      <c r="DY66" s="87">
        <f>VLOOKUP(CT66,'113勞保勞退單日級距表-僑生-請勿更改表內數字'!$B$4:$D$57,3,TRUE)</f>
        <v>0</v>
      </c>
      <c r="DZ66" s="87">
        <f>VLOOKUP(CU66,'113勞保勞退單日級距表-僑生-請勿更改表內數字'!$B$4:$D$57,3,TRUE)</f>
        <v>0</v>
      </c>
      <c r="EA66" s="87">
        <f>VLOOKUP(CV66,'113勞保勞退單日級距表-僑生-請勿更改表內數字'!$B$4:$D$57,3,TRUE)</f>
        <v>0</v>
      </c>
      <c r="EB66" s="87">
        <f>VLOOKUP(CW66,'113勞保勞退單日級距表-僑生-請勿更改表內數字'!$B$4:$D$57,3,TRUE)</f>
        <v>0</v>
      </c>
      <c r="EC66" s="87">
        <f>VLOOKUP(CX66,'113勞保勞退單日級距表-僑生-請勿更改表內數字'!$B$4:$D$57,3,TRUE)</f>
        <v>0</v>
      </c>
      <c r="ED66" s="87">
        <f>VLOOKUP(CY66,'113勞保勞退單日級距表-僑生-請勿更改表內數字'!$B$4:$D$57,3,TRUE)</f>
        <v>0</v>
      </c>
      <c r="EE66" s="87">
        <f>VLOOKUP(CZ66,'113勞保勞退單日級距表-僑生-請勿更改表內數字'!$B$4:$D$57,3,TRUE)</f>
        <v>0</v>
      </c>
      <c r="EF66" s="87">
        <f>VLOOKUP(DA66,'113勞保勞退單日級距表-僑生-請勿更改表內數字'!$B$4:$D$57,3,TRUE)</f>
        <v>0</v>
      </c>
      <c r="EG66" s="87">
        <f>VLOOKUP(DB66,'113勞保勞退單日級距表-僑生-請勿更改表內數字'!$B$4:$D$57,3,TRUE)</f>
        <v>0</v>
      </c>
      <c r="EH66" s="87">
        <f>VLOOKUP(DC66,'113勞保勞退單日級距表-僑生-請勿更改表內數字'!$B$4:$D$57,3,TRUE)</f>
        <v>0</v>
      </c>
      <c r="EI66" s="87">
        <f>VLOOKUP(DD66,'113勞保勞退單日級距表-僑生-請勿更改表內數字'!$B$4:$D$57,3,TRUE)</f>
        <v>0</v>
      </c>
      <c r="EJ66" s="87">
        <f>VLOOKUP(DE66,'113勞保勞退單日級距表-僑生-請勿更改表內數字'!$B$4:$D$57,3,TRUE)</f>
        <v>0</v>
      </c>
      <c r="EK66" s="87">
        <f>VLOOKUP(DF66,'113勞保勞退單日級距表-僑生-請勿更改表內數字'!$B$4:$D$57,3,TRUE)</f>
        <v>0</v>
      </c>
      <c r="EL66" s="87">
        <f>VLOOKUP(DG66,'113勞保勞退單日級距表-僑生-請勿更改表內數字'!$B$4:$D$57,3,TRUE)</f>
        <v>0</v>
      </c>
      <c r="EM66" s="87">
        <f>VLOOKUP(DH66,'113勞保勞退單日級距表-僑生-請勿更改表內數字'!$B$4:$D$57,3,TRUE)</f>
        <v>0</v>
      </c>
      <c r="EN66" s="87">
        <f>VLOOKUP(DI66,'113勞保勞退單日級距表-僑生-請勿更改表內數字'!$B$4:$D$57,3,TRUE)</f>
        <v>0</v>
      </c>
      <c r="EO66" s="90">
        <f>VLOOKUP(CE66,'113勞保勞退單日級距表-僑生-請勿更改表內數字'!$B$4:$E$57,4,TRUE)</f>
        <v>0</v>
      </c>
      <c r="EP66" s="90">
        <f>VLOOKUP(CF66,'113勞保勞退單日級距表-僑生-請勿更改表內數字'!$B$4:$E$57,4,TRUE)</f>
        <v>0</v>
      </c>
      <c r="EQ66" s="90">
        <f>VLOOKUP(CG66,'113勞保勞退單日級距表-僑生-請勿更改表內數字'!$B$4:$E$57,4,TRUE)</f>
        <v>0</v>
      </c>
      <c r="ER66" s="90">
        <f>VLOOKUP(CH66,'113勞保勞退單日級距表-僑生-請勿更改表內數字'!$B$4:$E$57,4,TRUE)</f>
        <v>0</v>
      </c>
      <c r="ES66" s="90">
        <f>VLOOKUP(CI66,'113勞保勞退單日級距表-僑生-請勿更改表內數字'!$B$4:$E$57,4,TRUE)</f>
        <v>0</v>
      </c>
      <c r="ET66" s="90">
        <f>VLOOKUP(CJ66,'113勞保勞退單日級距表-僑生-請勿更改表內數字'!$B$4:$E$57,4,TRUE)</f>
        <v>0</v>
      </c>
      <c r="EU66" s="90">
        <f>VLOOKUP(CK66,'113勞保勞退單日級距表-僑生-請勿更改表內數字'!$B$4:$E$57,4,TRUE)</f>
        <v>0</v>
      </c>
      <c r="EV66" s="90">
        <f>VLOOKUP(CL66,'113勞保勞退單日級距表-僑生-請勿更改表內數字'!$B$4:$E$57,4,TRUE)</f>
        <v>0</v>
      </c>
      <c r="EW66" s="90">
        <f>VLOOKUP(CM66,'113勞保勞退單日級距表-僑生-請勿更改表內數字'!$B$4:$E$57,4,TRUE)</f>
        <v>0</v>
      </c>
      <c r="EX66" s="90">
        <f>VLOOKUP(CN66,'113勞保勞退單日級距表-僑生-請勿更改表內數字'!$B$4:$E$57,4,TRUE)</f>
        <v>0</v>
      </c>
      <c r="EY66" s="90">
        <f>VLOOKUP(CO66,'113勞保勞退單日級距表-僑生-請勿更改表內數字'!$B$4:$E$57,4,TRUE)</f>
        <v>0</v>
      </c>
      <c r="EZ66" s="90">
        <f>VLOOKUP(CP66,'113勞保勞退單日級距表-僑生-請勿更改表內數字'!$B$4:$E$57,4,TRUE)</f>
        <v>0</v>
      </c>
      <c r="FA66" s="90">
        <f>VLOOKUP(CQ66,'113勞保勞退單日級距表-僑生-請勿更改表內數字'!$B$4:$E$57,4,TRUE)</f>
        <v>0</v>
      </c>
      <c r="FB66" s="90">
        <f>VLOOKUP(CR66,'113勞保勞退單日級距表-僑生-請勿更改表內數字'!$B$4:$E$57,4,TRUE)</f>
        <v>0</v>
      </c>
      <c r="FC66" s="90">
        <f>VLOOKUP(CS66,'113勞保勞退單日級距表-僑生-請勿更改表內數字'!$B$4:$E$57,4,TRUE)</f>
        <v>0</v>
      </c>
      <c r="FD66" s="90">
        <f>VLOOKUP(CT66,'113勞保勞退單日級距表-僑生-請勿更改表內數字'!$B$4:$E$57,4,TRUE)</f>
        <v>0</v>
      </c>
      <c r="FE66" s="90">
        <f>VLOOKUP(CU66,'113勞保勞退單日級距表-僑生-請勿更改表內數字'!$B$4:$E$57,4,TRUE)</f>
        <v>0</v>
      </c>
      <c r="FF66" s="90">
        <f>VLOOKUP(CV66,'113勞保勞退單日級距表-僑生-請勿更改表內數字'!$B$4:$E$57,4,TRUE)</f>
        <v>0</v>
      </c>
      <c r="FG66" s="90">
        <f>VLOOKUP(CW66,'113勞保勞退單日級距表-僑生-請勿更改表內數字'!$B$4:$E$57,4,TRUE)</f>
        <v>0</v>
      </c>
      <c r="FH66" s="90">
        <f>VLOOKUP(CX66,'113勞保勞退單日級距表-僑生-請勿更改表內數字'!$B$4:$E$57,4,TRUE)</f>
        <v>0</v>
      </c>
      <c r="FI66" s="90">
        <f>VLOOKUP(CY66,'113勞保勞退單日級距表-僑生-請勿更改表內數字'!$B$4:$E$57,4,TRUE)</f>
        <v>0</v>
      </c>
      <c r="FJ66" s="90">
        <f>VLOOKUP(CZ66,'113勞保勞退單日級距表-僑生-請勿更改表內數字'!$B$4:$E$57,4,TRUE)</f>
        <v>0</v>
      </c>
      <c r="FK66" s="90">
        <f>VLOOKUP(DA66,'113勞保勞退單日級距表-僑生-請勿更改表內數字'!$B$4:$E$57,4,TRUE)</f>
        <v>0</v>
      </c>
      <c r="FL66" s="90">
        <f>VLOOKUP(DB66,'113勞保勞退單日級距表-僑生-請勿更改表內數字'!$B$4:$E$57,4,TRUE)</f>
        <v>0</v>
      </c>
      <c r="FM66" s="90">
        <f>VLOOKUP(DC66,'113勞保勞退單日級距表-僑生-請勿更改表內數字'!$B$4:$E$57,4,TRUE)</f>
        <v>0</v>
      </c>
      <c r="FN66" s="90">
        <f>VLOOKUP(DD66,'113勞保勞退單日級距表-僑生-請勿更改表內數字'!$B$4:$E$57,4,TRUE)</f>
        <v>0</v>
      </c>
      <c r="FO66" s="90">
        <f>VLOOKUP(DE66,'113勞保勞退單日級距表-僑生-請勿更改表內數字'!$B$4:$E$57,4,TRUE)</f>
        <v>0</v>
      </c>
      <c r="FP66" s="90">
        <f>VLOOKUP(DF66,'113勞保勞退單日級距表-僑生-請勿更改表內數字'!$B$4:$E$57,4,TRUE)</f>
        <v>0</v>
      </c>
      <c r="FQ66" s="90">
        <f>VLOOKUP(DG66,'113勞保勞退單日級距表-僑生-請勿更改表內數字'!$B$4:$E$57,4,TRUE)</f>
        <v>0</v>
      </c>
      <c r="FR66" s="90">
        <f>VLOOKUP(DH66,'113勞保勞退單日級距表-僑生-請勿更改表內數字'!$B$4:$E$57,4,TRUE)</f>
        <v>0</v>
      </c>
      <c r="FS66" s="90">
        <f>VLOOKUP(DI66,'113勞保勞退單日級距表-僑生-請勿更改表內數字'!$B$4:$E$57,4,TRUE)</f>
        <v>0</v>
      </c>
    </row>
    <row r="67" spans="1:175" s="1" customFormat="1">
      <c r="B67" s="78"/>
      <c r="C67" s="78"/>
      <c r="D67" s="79"/>
      <c r="E67" s="76"/>
      <c r="F67" s="79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75"/>
      <c r="AH67" s="75"/>
      <c r="AI67" s="75"/>
      <c r="AJ67" s="75"/>
      <c r="AK67" s="75"/>
      <c r="AL67" s="48"/>
      <c r="AM67" s="48"/>
      <c r="AN67" s="60"/>
      <c r="AO67" s="153"/>
      <c r="AP67" s="57"/>
      <c r="AQ67" s="57"/>
      <c r="AR67" s="57"/>
      <c r="AS67" s="139"/>
      <c r="AT67" s="132"/>
      <c r="AU67" s="132"/>
      <c r="AV67" s="4"/>
      <c r="AW67" s="159"/>
      <c r="AX67" s="4"/>
      <c r="AY67" s="4"/>
      <c r="AZ67" s="48"/>
      <c r="BA67" s="48"/>
      <c r="CE67" s="21"/>
      <c r="DJ67" s="27"/>
    </row>
    <row r="68" spans="1:175" s="1" customFormat="1">
      <c r="B68" s="78"/>
      <c r="C68" s="78"/>
      <c r="D68" s="79"/>
      <c r="E68" s="76"/>
      <c r="F68" s="79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75"/>
      <c r="AH68" s="75"/>
      <c r="AI68" s="75"/>
      <c r="AJ68" s="75"/>
      <c r="AK68" s="75"/>
      <c r="AL68" s="48"/>
      <c r="AM68" s="48"/>
      <c r="AN68" s="136"/>
      <c r="AO68" s="153"/>
      <c r="AP68" s="57"/>
      <c r="AQ68" s="57"/>
      <c r="AR68" s="57"/>
      <c r="AS68" s="139"/>
      <c r="AT68" s="132"/>
      <c r="AU68" s="132"/>
      <c r="AV68" s="4"/>
      <c r="AW68" s="159"/>
      <c r="AX68" s="4"/>
      <c r="AY68" s="4"/>
      <c r="AZ68" s="48"/>
      <c r="BA68" s="48"/>
      <c r="CE68" s="21"/>
      <c r="DJ68" s="27"/>
    </row>
    <row r="69" spans="1:175" s="1" customFormat="1">
      <c r="B69" s="78"/>
      <c r="C69" s="78"/>
      <c r="D69" s="79"/>
      <c r="E69" s="76"/>
      <c r="F69" s="79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75"/>
      <c r="AH69" s="75"/>
      <c r="AI69" s="75"/>
      <c r="AJ69" s="75"/>
      <c r="AK69" s="75"/>
      <c r="AL69" s="48"/>
      <c r="AM69" s="48"/>
      <c r="AN69" s="136"/>
      <c r="AO69" s="153"/>
      <c r="AP69" s="57"/>
      <c r="AQ69" s="57"/>
      <c r="AR69" s="57"/>
      <c r="AS69" s="139"/>
      <c r="AT69" s="132"/>
      <c r="AU69" s="132"/>
      <c r="AV69" s="4"/>
      <c r="AW69" s="159"/>
      <c r="AX69" s="4"/>
      <c r="AY69" s="4"/>
      <c r="AZ69" s="48"/>
      <c r="BA69" s="48"/>
      <c r="CE69" s="21"/>
      <c r="DJ69" s="27"/>
    </row>
    <row r="70" spans="1:175" s="1" customFormat="1">
      <c r="B70" s="78"/>
      <c r="C70" s="78"/>
      <c r="D70" s="79"/>
      <c r="E70" s="76"/>
      <c r="F70" s="79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75"/>
      <c r="AH70" s="75"/>
      <c r="AI70" s="75"/>
      <c r="AJ70" s="75"/>
      <c r="AK70" s="75"/>
      <c r="AL70" s="48"/>
      <c r="AM70" s="48"/>
      <c r="AN70" s="136"/>
      <c r="AO70" s="153"/>
      <c r="AP70" s="57"/>
      <c r="AQ70" s="57"/>
      <c r="AR70" s="57"/>
      <c r="AS70" s="139"/>
      <c r="AT70" s="132"/>
      <c r="AU70" s="132"/>
      <c r="AV70" s="4"/>
      <c r="AW70" s="159"/>
      <c r="AX70" s="4"/>
      <c r="AY70" s="4"/>
      <c r="AZ70" s="48"/>
      <c r="BA70" s="48"/>
      <c r="CE70" s="21"/>
      <c r="DJ70" s="27"/>
    </row>
    <row r="71" spans="1:175" s="1" customFormat="1">
      <c r="B71" s="78"/>
      <c r="C71" s="78"/>
      <c r="D71" s="79"/>
      <c r="E71" s="76"/>
      <c r="F71" s="79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75"/>
      <c r="AH71" s="75"/>
      <c r="AI71" s="75"/>
      <c r="AJ71" s="75"/>
      <c r="AK71" s="75"/>
      <c r="AL71" s="48"/>
      <c r="AM71" s="48"/>
      <c r="AN71" s="136"/>
      <c r="AO71" s="153"/>
      <c r="AP71" s="57"/>
      <c r="AQ71" s="57"/>
      <c r="AR71" s="57"/>
      <c r="AS71" s="139"/>
      <c r="AT71" s="132"/>
      <c r="AU71" s="132"/>
      <c r="AV71" s="4"/>
      <c r="AW71" s="159"/>
      <c r="AX71" s="4"/>
      <c r="AY71" s="4"/>
      <c r="AZ71" s="48"/>
      <c r="BA71" s="48"/>
      <c r="CE71" s="21"/>
      <c r="DJ71" s="27"/>
    </row>
    <row r="72" spans="1:175" s="1" customFormat="1">
      <c r="B72" s="78"/>
      <c r="C72" s="78"/>
      <c r="D72" s="79"/>
      <c r="E72" s="76"/>
      <c r="F72" s="79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75"/>
      <c r="AH72" s="75"/>
      <c r="AI72" s="75"/>
      <c r="AJ72" s="75"/>
      <c r="AK72" s="75"/>
      <c r="AL72" s="48"/>
      <c r="AM72" s="48"/>
      <c r="AN72" s="136"/>
      <c r="AO72" s="153"/>
      <c r="AP72" s="57"/>
      <c r="AQ72" s="57"/>
      <c r="AR72" s="57"/>
      <c r="AS72" s="139"/>
      <c r="AT72" s="132"/>
      <c r="AU72" s="132"/>
      <c r="AV72" s="4"/>
      <c r="AW72" s="159"/>
      <c r="AX72" s="4"/>
      <c r="AY72" s="4"/>
      <c r="AZ72" s="48"/>
      <c r="BA72" s="48"/>
      <c r="CE72" s="21"/>
      <c r="DJ72" s="27"/>
    </row>
    <row r="73" spans="1:175" s="1" customFormat="1">
      <c r="B73" s="78"/>
      <c r="C73" s="78"/>
      <c r="D73" s="79"/>
      <c r="E73" s="76"/>
      <c r="F73" s="79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75"/>
      <c r="AH73" s="75"/>
      <c r="AI73" s="75"/>
      <c r="AJ73" s="75"/>
      <c r="AK73" s="75"/>
      <c r="AL73" s="48"/>
      <c r="AM73" s="48"/>
      <c r="AN73" s="136"/>
      <c r="AO73" s="153"/>
      <c r="AP73" s="57"/>
      <c r="AQ73" s="57"/>
      <c r="AR73" s="57"/>
      <c r="AS73" s="139"/>
      <c r="AT73" s="132"/>
      <c r="AU73" s="132"/>
      <c r="AV73" s="4"/>
      <c r="AW73" s="159"/>
      <c r="AX73" s="4"/>
      <c r="AY73" s="4"/>
      <c r="AZ73" s="48"/>
      <c r="BA73" s="48"/>
      <c r="CE73" s="21"/>
      <c r="DJ73" s="27"/>
    </row>
    <row r="74" spans="1:175" s="1" customFormat="1">
      <c r="B74" s="78"/>
      <c r="C74" s="78"/>
      <c r="D74" s="79"/>
      <c r="E74" s="76"/>
      <c r="F74" s="79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75"/>
      <c r="AH74" s="75"/>
      <c r="AI74" s="75"/>
      <c r="AJ74" s="75"/>
      <c r="AK74" s="75"/>
      <c r="AL74" s="48"/>
      <c r="AM74" s="48"/>
      <c r="AN74" s="136"/>
      <c r="AO74" s="153"/>
      <c r="AP74" s="57"/>
      <c r="AQ74" s="57"/>
      <c r="AR74" s="57"/>
      <c r="AS74" s="139"/>
      <c r="AT74" s="132"/>
      <c r="AU74" s="132"/>
      <c r="AV74" s="4"/>
      <c r="AW74" s="159"/>
      <c r="AX74" s="4"/>
      <c r="AY74" s="4"/>
      <c r="AZ74" s="48"/>
      <c r="BA74" s="48"/>
      <c r="CE74" s="21"/>
      <c r="DJ74" s="27"/>
    </row>
    <row r="75" spans="1:175" s="1" customFormat="1">
      <c r="B75" s="78"/>
      <c r="C75" s="78"/>
      <c r="D75" s="79"/>
      <c r="E75" s="76"/>
      <c r="F75" s="79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75"/>
      <c r="AH75" s="75"/>
      <c r="AI75" s="75"/>
      <c r="AJ75" s="75"/>
      <c r="AK75" s="75"/>
      <c r="AL75" s="48"/>
      <c r="AM75" s="48"/>
      <c r="AN75" s="136"/>
      <c r="AO75" s="153"/>
      <c r="AP75" s="57"/>
      <c r="AQ75" s="57"/>
      <c r="AR75" s="57"/>
      <c r="AS75" s="139"/>
      <c r="AT75" s="132"/>
      <c r="AU75" s="132"/>
      <c r="AV75" s="4"/>
      <c r="AW75" s="159"/>
      <c r="AX75" s="4"/>
      <c r="AY75" s="4"/>
      <c r="AZ75" s="48"/>
      <c r="BA75" s="48"/>
      <c r="CE75" s="21"/>
      <c r="DJ75" s="27"/>
    </row>
    <row r="76" spans="1:175" s="1" customFormat="1">
      <c r="B76" s="78"/>
      <c r="C76" s="78"/>
      <c r="D76" s="79"/>
      <c r="E76" s="76"/>
      <c r="F76" s="79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75"/>
      <c r="AH76" s="75"/>
      <c r="AI76" s="75"/>
      <c r="AJ76" s="75"/>
      <c r="AK76" s="75"/>
      <c r="AL76" s="48"/>
      <c r="AM76" s="48"/>
      <c r="AN76" s="136"/>
      <c r="AO76" s="153"/>
      <c r="AP76" s="57"/>
      <c r="AQ76" s="57"/>
      <c r="AR76" s="57"/>
      <c r="AS76" s="139"/>
      <c r="AT76" s="132"/>
      <c r="AU76" s="132"/>
      <c r="AV76" s="4"/>
      <c r="AW76" s="159"/>
      <c r="AX76" s="4"/>
      <c r="AY76" s="4"/>
      <c r="AZ76" s="48"/>
      <c r="BA76" s="48"/>
      <c r="CE76" s="21"/>
      <c r="DJ76" s="27"/>
    </row>
    <row r="77" spans="1:175" s="1" customFormat="1">
      <c r="B77" s="78"/>
      <c r="C77" s="78"/>
      <c r="D77" s="79"/>
      <c r="E77" s="76"/>
      <c r="F77" s="79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75"/>
      <c r="AH77" s="75"/>
      <c r="AI77" s="75"/>
      <c r="AJ77" s="75"/>
      <c r="AK77" s="75"/>
      <c r="AL77" s="48"/>
      <c r="AM77" s="48"/>
      <c r="AN77" s="136"/>
      <c r="AO77" s="153"/>
      <c r="AP77" s="57"/>
      <c r="AQ77" s="57"/>
      <c r="AR77" s="57"/>
      <c r="AS77" s="139"/>
      <c r="AT77" s="132"/>
      <c r="AU77" s="132"/>
      <c r="AV77" s="4"/>
      <c r="AW77" s="159"/>
      <c r="AX77" s="4"/>
      <c r="AY77" s="4"/>
      <c r="AZ77" s="48"/>
      <c r="BA77" s="48"/>
      <c r="CE77" s="21"/>
      <c r="DJ77" s="27"/>
    </row>
    <row r="78" spans="1:175" s="1" customFormat="1">
      <c r="B78" s="75"/>
      <c r="C78" s="75"/>
      <c r="D78" s="76"/>
      <c r="E78" s="76"/>
      <c r="F78" s="79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75"/>
      <c r="AH78" s="75"/>
      <c r="AI78" s="75"/>
      <c r="AJ78" s="75"/>
      <c r="AK78" s="75"/>
      <c r="AL78" s="48"/>
      <c r="AM78" s="48"/>
      <c r="AN78" s="136"/>
      <c r="AO78" s="153"/>
      <c r="AP78" s="57"/>
      <c r="AQ78" s="57"/>
      <c r="AR78" s="57"/>
      <c r="AS78" s="139"/>
      <c r="AT78" s="132"/>
      <c r="AU78" s="132"/>
      <c r="AV78" s="4"/>
      <c r="AW78" s="159"/>
      <c r="AX78" s="4"/>
      <c r="AY78" s="4"/>
      <c r="AZ78" s="48"/>
      <c r="BA78" s="48"/>
      <c r="CE78" s="21"/>
      <c r="DJ78" s="27"/>
    </row>
    <row r="79" spans="1:175" s="1" customFormat="1">
      <c r="B79" s="75"/>
      <c r="C79" s="75"/>
      <c r="D79" s="76"/>
      <c r="E79" s="76"/>
      <c r="F79" s="79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75"/>
      <c r="AH79" s="75"/>
      <c r="AI79" s="75"/>
      <c r="AJ79" s="75"/>
      <c r="AK79" s="75"/>
      <c r="AL79" s="48"/>
      <c r="AM79" s="48"/>
      <c r="AN79" s="136"/>
      <c r="AO79" s="153"/>
      <c r="AP79" s="57"/>
      <c r="AQ79" s="57"/>
      <c r="AR79" s="57"/>
      <c r="AS79" s="139"/>
      <c r="AT79" s="132"/>
      <c r="AU79" s="132"/>
      <c r="AV79" s="4"/>
      <c r="AW79" s="159"/>
      <c r="AX79" s="4"/>
      <c r="AY79" s="4"/>
      <c r="AZ79" s="48"/>
      <c r="BA79" s="48"/>
      <c r="CE79" s="21"/>
      <c r="DJ79" s="27"/>
    </row>
    <row r="80" spans="1:175" s="1" customFormat="1">
      <c r="B80" s="78"/>
      <c r="C80" s="78"/>
      <c r="D80" s="79"/>
      <c r="E80" s="76"/>
      <c r="F80" s="79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75"/>
      <c r="AH80" s="75"/>
      <c r="AI80" s="75"/>
      <c r="AJ80" s="75"/>
      <c r="AK80" s="75"/>
      <c r="AL80" s="48"/>
      <c r="AM80" s="48"/>
      <c r="AN80" s="136"/>
      <c r="AO80" s="153"/>
      <c r="AP80" s="57"/>
      <c r="AQ80" s="57"/>
      <c r="AR80" s="57"/>
      <c r="AS80" s="139"/>
      <c r="AT80" s="132"/>
      <c r="AU80" s="132"/>
      <c r="AV80" s="4"/>
      <c r="AW80" s="159"/>
      <c r="AX80" s="4"/>
      <c r="AY80" s="4"/>
      <c r="AZ80" s="48"/>
      <c r="BA80" s="48"/>
      <c r="CE80" s="21"/>
      <c r="DJ80" s="27"/>
    </row>
    <row r="81" spans="2:114" s="1" customFormat="1">
      <c r="B81" s="78"/>
      <c r="C81" s="78"/>
      <c r="D81" s="79"/>
      <c r="E81" s="76"/>
      <c r="F81" s="79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75"/>
      <c r="AH81" s="75"/>
      <c r="AI81" s="75"/>
      <c r="AJ81" s="75"/>
      <c r="AK81" s="75"/>
      <c r="AL81" s="48"/>
      <c r="AM81" s="48"/>
      <c r="AN81" s="136"/>
      <c r="AO81" s="153"/>
      <c r="AP81" s="57"/>
      <c r="AQ81" s="57"/>
      <c r="AR81" s="57"/>
      <c r="AS81" s="139"/>
      <c r="AT81" s="132"/>
      <c r="AU81" s="132"/>
      <c r="AV81" s="4"/>
      <c r="AW81" s="159"/>
      <c r="AX81" s="4"/>
      <c r="AY81" s="4"/>
      <c r="AZ81" s="48"/>
      <c r="BA81" s="48"/>
      <c r="CE81" s="21"/>
      <c r="DJ81" s="27"/>
    </row>
    <row r="82" spans="2:114" s="1" customFormat="1">
      <c r="B82" s="78"/>
      <c r="C82" s="78"/>
      <c r="D82" s="79"/>
      <c r="E82" s="76"/>
      <c r="F82" s="79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75"/>
      <c r="AH82" s="75"/>
      <c r="AI82" s="75"/>
      <c r="AJ82" s="75"/>
      <c r="AK82" s="75"/>
      <c r="AL82" s="48"/>
      <c r="AM82" s="48"/>
      <c r="AN82" s="136"/>
      <c r="AO82" s="153"/>
      <c r="AP82" s="57"/>
      <c r="AQ82" s="57"/>
      <c r="AR82" s="57"/>
      <c r="AS82" s="139"/>
      <c r="AT82" s="132"/>
      <c r="AU82" s="132"/>
      <c r="AV82" s="4"/>
      <c r="AW82" s="159"/>
      <c r="AX82" s="4"/>
      <c r="AY82" s="4"/>
      <c r="AZ82" s="24"/>
      <c r="CE82" s="21"/>
      <c r="DJ82" s="27"/>
    </row>
    <row r="83" spans="2:114" s="1" customFormat="1">
      <c r="B83" s="78"/>
      <c r="C83" s="78"/>
      <c r="D83" s="79"/>
      <c r="E83" s="76"/>
      <c r="F83" s="79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75"/>
      <c r="AH83" s="75"/>
      <c r="AI83" s="75"/>
      <c r="AJ83" s="75"/>
      <c r="AK83" s="75"/>
      <c r="AL83" s="48"/>
      <c r="AM83" s="48"/>
      <c r="AN83" s="136"/>
      <c r="AO83" s="153"/>
      <c r="AP83" s="57"/>
      <c r="AQ83" s="57"/>
      <c r="AR83" s="57"/>
      <c r="AS83" s="139"/>
      <c r="AT83" s="132"/>
      <c r="AU83" s="132"/>
      <c r="AV83" s="4"/>
      <c r="AW83" s="159"/>
      <c r="AX83" s="4"/>
      <c r="AY83" s="4"/>
      <c r="AZ83" s="24"/>
      <c r="CE83" s="21"/>
      <c r="DJ83" s="27"/>
    </row>
    <row r="84" spans="2:114" s="1" customFormat="1">
      <c r="B84" s="78"/>
      <c r="C84" s="78"/>
      <c r="D84" s="79"/>
      <c r="E84" s="76"/>
      <c r="F84" s="79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75"/>
      <c r="AH84" s="75"/>
      <c r="AI84" s="75"/>
      <c r="AJ84" s="75"/>
      <c r="AK84" s="75"/>
      <c r="AL84" s="48"/>
      <c r="AM84" s="48"/>
      <c r="AN84" s="136"/>
      <c r="AO84" s="153"/>
      <c r="AP84" s="57"/>
      <c r="AQ84" s="57"/>
      <c r="AR84" s="57"/>
      <c r="AS84" s="139"/>
      <c r="AT84" s="132"/>
      <c r="AU84" s="132"/>
      <c r="AV84" s="4"/>
      <c r="AW84" s="159"/>
      <c r="AX84" s="4"/>
      <c r="AY84" s="4"/>
      <c r="AZ84" s="24"/>
      <c r="CE84" s="21"/>
      <c r="DJ84" s="27"/>
    </row>
    <row r="85" spans="2:114" s="1" customFormat="1">
      <c r="B85" s="78"/>
      <c r="C85" s="78"/>
      <c r="D85" s="79"/>
      <c r="E85" s="76"/>
      <c r="F85" s="79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75"/>
      <c r="AH85" s="75"/>
      <c r="AI85" s="75"/>
      <c r="AJ85" s="75"/>
      <c r="AK85" s="75"/>
      <c r="AL85" s="48"/>
      <c r="AM85" s="48"/>
      <c r="AN85" s="136"/>
      <c r="AO85" s="153"/>
      <c r="AP85" s="57"/>
      <c r="AQ85" s="57"/>
      <c r="AR85" s="57"/>
      <c r="AS85" s="139"/>
      <c r="AT85" s="132"/>
      <c r="AU85" s="132"/>
      <c r="AV85" s="4"/>
      <c r="AW85" s="159"/>
      <c r="AX85" s="4"/>
      <c r="AY85" s="4"/>
      <c r="AZ85" s="24"/>
      <c r="CE85" s="21"/>
      <c r="DJ85" s="27"/>
    </row>
    <row r="86" spans="2:114" s="1" customFormat="1">
      <c r="B86" s="78"/>
      <c r="C86" s="78"/>
      <c r="D86" s="79"/>
      <c r="E86" s="76"/>
      <c r="F86" s="79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75"/>
      <c r="AH86" s="75"/>
      <c r="AI86" s="75"/>
      <c r="AJ86" s="75"/>
      <c r="AK86" s="75"/>
      <c r="AL86" s="48"/>
      <c r="AM86" s="48"/>
      <c r="AN86" s="136"/>
      <c r="AO86" s="153"/>
      <c r="AP86" s="57"/>
      <c r="AQ86" s="57"/>
      <c r="AR86" s="57"/>
      <c r="AS86" s="139"/>
      <c r="AT86" s="132"/>
      <c r="AU86" s="132"/>
      <c r="AV86" s="4"/>
      <c r="AW86" s="159"/>
      <c r="AX86" s="4"/>
      <c r="AY86" s="4"/>
      <c r="AZ86" s="24"/>
      <c r="CE86" s="21"/>
      <c r="DJ86" s="27"/>
    </row>
    <row r="87" spans="2:114" s="1" customFormat="1">
      <c r="B87" s="78"/>
      <c r="C87" s="78"/>
      <c r="D87" s="79"/>
      <c r="E87" s="76"/>
      <c r="F87" s="79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75"/>
      <c r="AH87" s="75"/>
      <c r="AI87" s="75"/>
      <c r="AJ87" s="75"/>
      <c r="AK87" s="75"/>
      <c r="AL87" s="48"/>
      <c r="AM87" s="48"/>
      <c r="AN87" s="136"/>
      <c r="AO87" s="153"/>
      <c r="AP87" s="57"/>
      <c r="AQ87" s="57"/>
      <c r="AR87" s="57"/>
      <c r="AS87" s="139"/>
      <c r="AT87" s="132"/>
      <c r="AU87" s="132"/>
      <c r="AV87" s="4"/>
      <c r="AW87" s="159"/>
      <c r="AX87" s="4"/>
      <c r="AY87" s="4"/>
      <c r="AZ87" s="24"/>
      <c r="CE87" s="21"/>
      <c r="DJ87" s="27"/>
    </row>
    <row r="88" spans="2:114" s="1" customFormat="1">
      <c r="B88" s="78"/>
      <c r="C88" s="78"/>
      <c r="D88" s="79"/>
      <c r="E88" s="76"/>
      <c r="F88" s="79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75"/>
      <c r="AH88" s="75"/>
      <c r="AI88" s="75"/>
      <c r="AJ88" s="75"/>
      <c r="AK88" s="75"/>
      <c r="AL88" s="48"/>
      <c r="AM88" s="48"/>
      <c r="AN88" s="136"/>
      <c r="AO88" s="153"/>
      <c r="AP88" s="57"/>
      <c r="AQ88" s="57"/>
      <c r="AR88" s="57"/>
      <c r="AS88" s="139"/>
      <c r="AT88" s="132"/>
      <c r="AU88" s="132"/>
      <c r="AV88" s="4"/>
      <c r="AW88" s="159"/>
      <c r="AX88" s="4"/>
      <c r="AY88" s="4"/>
      <c r="AZ88" s="24"/>
      <c r="CE88" s="21"/>
      <c r="DJ88" s="27"/>
    </row>
    <row r="89" spans="2:114" s="1" customFormat="1">
      <c r="B89" s="78"/>
      <c r="C89" s="78"/>
      <c r="D89" s="79"/>
      <c r="E89" s="76"/>
      <c r="F89" s="79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75"/>
      <c r="AH89" s="75"/>
      <c r="AI89" s="75"/>
      <c r="AJ89" s="75"/>
      <c r="AK89" s="75"/>
      <c r="AL89" s="48"/>
      <c r="AM89" s="48"/>
      <c r="AN89" s="136"/>
      <c r="AO89" s="153"/>
      <c r="AP89" s="57"/>
      <c r="AQ89" s="57"/>
      <c r="AR89" s="57"/>
      <c r="AS89" s="139"/>
      <c r="AT89" s="132"/>
      <c r="AU89" s="132"/>
      <c r="AV89" s="4"/>
      <c r="AW89" s="159"/>
      <c r="AX89" s="4"/>
      <c r="AY89" s="4"/>
      <c r="AZ89" s="24"/>
      <c r="CE89" s="21"/>
      <c r="DJ89" s="27"/>
    </row>
    <row r="90" spans="2:114" s="1" customFormat="1">
      <c r="B90" s="78"/>
      <c r="C90" s="78"/>
      <c r="D90" s="79"/>
      <c r="E90" s="76"/>
      <c r="F90" s="79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75"/>
      <c r="AH90" s="75"/>
      <c r="AI90" s="75"/>
      <c r="AJ90" s="75"/>
      <c r="AK90" s="75"/>
      <c r="AL90" s="48"/>
      <c r="AM90" s="48"/>
      <c r="AN90" s="136"/>
      <c r="AO90" s="153"/>
      <c r="AP90" s="57"/>
      <c r="AQ90" s="57"/>
      <c r="AR90" s="57"/>
      <c r="AS90" s="139"/>
      <c r="AT90" s="132"/>
      <c r="AU90" s="132"/>
      <c r="AV90" s="4"/>
      <c r="AW90" s="159"/>
      <c r="AX90" s="4"/>
      <c r="AY90" s="4"/>
      <c r="AZ90" s="24"/>
      <c r="CE90" s="21"/>
      <c r="DJ90" s="27"/>
    </row>
    <row r="91" spans="2:114" s="1" customFormat="1">
      <c r="B91" s="78"/>
      <c r="C91" s="78"/>
      <c r="D91" s="79"/>
      <c r="E91" s="76"/>
      <c r="F91" s="79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75"/>
      <c r="AH91" s="75"/>
      <c r="AI91" s="75"/>
      <c r="AJ91" s="75"/>
      <c r="AK91" s="75"/>
      <c r="AL91" s="48"/>
      <c r="AM91" s="48"/>
      <c r="AN91" s="136"/>
      <c r="AO91" s="153"/>
      <c r="AP91" s="57"/>
      <c r="AQ91" s="57"/>
      <c r="AR91" s="57"/>
      <c r="AS91" s="139"/>
      <c r="AT91" s="132"/>
      <c r="AU91" s="132"/>
      <c r="AV91" s="4"/>
      <c r="AW91" s="159"/>
      <c r="AX91" s="4"/>
      <c r="AY91" s="4"/>
      <c r="AZ91" s="24"/>
      <c r="CE91" s="21"/>
      <c r="DJ91" s="27"/>
    </row>
    <row r="92" spans="2:114" s="1" customFormat="1">
      <c r="B92" s="78"/>
      <c r="C92" s="78"/>
      <c r="D92" s="79"/>
      <c r="E92" s="76"/>
      <c r="F92" s="79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75"/>
      <c r="AH92" s="75"/>
      <c r="AI92" s="75"/>
      <c r="AJ92" s="75"/>
      <c r="AK92" s="75"/>
      <c r="AL92" s="48"/>
      <c r="AM92" s="48"/>
      <c r="AN92" s="136"/>
      <c r="AO92" s="153"/>
      <c r="AP92" s="57"/>
      <c r="AQ92" s="57"/>
      <c r="AR92" s="57"/>
      <c r="AS92" s="139"/>
      <c r="AT92" s="132"/>
      <c r="AU92" s="132"/>
      <c r="AV92" s="4"/>
      <c r="AW92" s="159"/>
      <c r="AX92" s="4"/>
      <c r="AY92" s="4"/>
      <c r="AZ92" s="24"/>
      <c r="CE92" s="21"/>
      <c r="DJ92" s="27"/>
    </row>
    <row r="93" spans="2:114" s="1" customFormat="1">
      <c r="B93" s="78"/>
      <c r="C93" s="78"/>
      <c r="D93" s="79"/>
      <c r="E93" s="76"/>
      <c r="F93" s="79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75"/>
      <c r="AH93" s="75"/>
      <c r="AI93" s="75"/>
      <c r="AJ93" s="75"/>
      <c r="AK93" s="75"/>
      <c r="AL93" s="48"/>
      <c r="AM93" s="48"/>
      <c r="AN93" s="136"/>
      <c r="AO93" s="153"/>
      <c r="AP93" s="57"/>
      <c r="AQ93" s="57"/>
      <c r="AR93" s="57"/>
      <c r="AS93" s="139"/>
      <c r="AT93" s="132"/>
      <c r="AU93" s="132"/>
      <c r="AV93" s="4"/>
      <c r="AW93" s="159"/>
      <c r="AX93" s="4"/>
      <c r="AY93" s="4"/>
      <c r="AZ93" s="24"/>
      <c r="CE93" s="21"/>
      <c r="DJ93" s="27"/>
    </row>
    <row r="94" spans="2:114" s="1" customFormat="1">
      <c r="B94" s="78"/>
      <c r="C94" s="78"/>
      <c r="D94" s="79"/>
      <c r="E94" s="76"/>
      <c r="F94" s="79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75"/>
      <c r="AH94" s="75"/>
      <c r="AI94" s="75"/>
      <c r="AJ94" s="75"/>
      <c r="AK94" s="75"/>
      <c r="AL94" s="48"/>
      <c r="AM94" s="48"/>
      <c r="AN94" s="136"/>
      <c r="AO94" s="153"/>
      <c r="AP94" s="57"/>
      <c r="AQ94" s="57"/>
      <c r="AR94" s="57"/>
      <c r="AS94" s="139"/>
      <c r="AT94" s="132"/>
      <c r="AU94" s="132"/>
      <c r="AV94" s="4"/>
      <c r="AW94" s="159"/>
      <c r="AX94" s="4"/>
      <c r="AY94" s="4"/>
      <c r="AZ94" s="24"/>
      <c r="CE94" s="21"/>
      <c r="DJ94" s="27"/>
    </row>
    <row r="95" spans="2:114" s="1" customFormat="1">
      <c r="B95" s="78"/>
      <c r="C95" s="78"/>
      <c r="D95" s="79"/>
      <c r="E95" s="76"/>
      <c r="F95" s="79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75"/>
      <c r="AH95" s="75"/>
      <c r="AI95" s="75"/>
      <c r="AJ95" s="75"/>
      <c r="AK95" s="75"/>
      <c r="AL95" s="48"/>
      <c r="AM95" s="48"/>
      <c r="AN95" s="136"/>
      <c r="AO95" s="153"/>
      <c r="AP95" s="57"/>
      <c r="AQ95" s="57"/>
      <c r="AR95" s="57"/>
      <c r="AS95" s="139"/>
      <c r="AT95" s="132"/>
      <c r="AU95" s="132"/>
      <c r="AV95" s="4"/>
      <c r="AW95" s="159"/>
      <c r="AX95" s="4"/>
      <c r="AY95" s="4"/>
      <c r="AZ95" s="24"/>
      <c r="CE95" s="21"/>
      <c r="DJ95" s="27"/>
    </row>
    <row r="96" spans="2:114" s="1" customFormat="1">
      <c r="B96" s="78"/>
      <c r="C96" s="78"/>
      <c r="D96" s="79"/>
      <c r="E96" s="76"/>
      <c r="F96" s="79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75"/>
      <c r="AH96" s="75"/>
      <c r="AI96" s="75"/>
      <c r="AJ96" s="75"/>
      <c r="AK96" s="75"/>
      <c r="AL96" s="48"/>
      <c r="AM96" s="48"/>
      <c r="AN96" s="166"/>
      <c r="AO96" s="154"/>
      <c r="AP96" s="57"/>
      <c r="AQ96" s="57"/>
      <c r="AR96" s="57"/>
      <c r="AS96" s="139"/>
      <c r="AT96" s="132"/>
      <c r="AU96" s="132"/>
      <c r="AV96" s="4"/>
      <c r="AW96" s="159"/>
      <c r="AX96" s="4"/>
      <c r="AY96" s="4"/>
      <c r="AZ96" s="24"/>
      <c r="CE96" s="21"/>
      <c r="DJ96" s="27"/>
    </row>
    <row r="97" spans="2:114" s="1" customFormat="1">
      <c r="B97" s="78"/>
      <c r="C97" s="78"/>
      <c r="D97" s="79"/>
      <c r="E97" s="76"/>
      <c r="F97" s="79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75"/>
      <c r="AH97" s="75"/>
      <c r="AI97" s="75"/>
      <c r="AJ97" s="75"/>
      <c r="AK97" s="75"/>
      <c r="AL97" s="48"/>
      <c r="AM97" s="48"/>
      <c r="AN97" s="136"/>
      <c r="AO97" s="153"/>
      <c r="AP97" s="57"/>
      <c r="AQ97" s="57"/>
      <c r="AR97" s="57"/>
      <c r="AS97" s="139"/>
      <c r="AT97" s="132"/>
      <c r="AU97" s="132"/>
      <c r="AV97" s="4"/>
      <c r="AW97" s="159"/>
      <c r="AX97" s="4"/>
      <c r="AY97" s="4"/>
      <c r="AZ97" s="24"/>
      <c r="CE97" s="21"/>
      <c r="DJ97" s="27"/>
    </row>
    <row r="98" spans="2:114" s="1" customFormat="1">
      <c r="B98" s="78"/>
      <c r="C98" s="78"/>
      <c r="D98" s="79"/>
      <c r="E98" s="76"/>
      <c r="F98" s="79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75"/>
      <c r="AH98" s="75"/>
      <c r="AI98" s="75"/>
      <c r="AJ98" s="75"/>
      <c r="AK98" s="75"/>
      <c r="AL98" s="48"/>
      <c r="AM98" s="48"/>
      <c r="AN98" s="136"/>
      <c r="AO98" s="153"/>
      <c r="AP98" s="57"/>
      <c r="AQ98" s="57"/>
      <c r="AR98" s="57"/>
      <c r="AS98" s="139"/>
      <c r="AT98" s="132"/>
      <c r="AU98" s="132"/>
      <c r="AV98" s="4"/>
      <c r="AW98" s="159"/>
      <c r="AX98" s="4"/>
      <c r="AY98" s="4"/>
      <c r="AZ98" s="24"/>
      <c r="CE98" s="21"/>
      <c r="DJ98" s="27"/>
    </row>
    <row r="99" spans="2:114" s="1" customFormat="1">
      <c r="B99" s="78"/>
      <c r="C99" s="78"/>
      <c r="D99" s="79"/>
      <c r="E99" s="76"/>
      <c r="F99" s="79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75"/>
      <c r="AH99" s="75"/>
      <c r="AI99" s="75"/>
      <c r="AJ99" s="75"/>
      <c r="AK99" s="75"/>
      <c r="AL99" s="48"/>
      <c r="AM99" s="48"/>
      <c r="AN99" s="136"/>
      <c r="AO99" s="153"/>
      <c r="AP99" s="57"/>
      <c r="AQ99" s="57"/>
      <c r="AR99" s="57"/>
      <c r="AS99" s="139"/>
      <c r="AT99" s="132"/>
      <c r="AU99" s="132"/>
      <c r="AV99" s="4"/>
      <c r="AW99" s="159"/>
      <c r="AX99" s="4"/>
      <c r="AY99" s="4"/>
      <c r="AZ99" s="24"/>
      <c r="CE99" s="21"/>
      <c r="DJ99" s="27"/>
    </row>
    <row r="100" spans="2:114" s="1" customFormat="1">
      <c r="B100" s="78"/>
      <c r="C100" s="78"/>
      <c r="D100" s="79"/>
      <c r="E100" s="76"/>
      <c r="F100" s="79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75"/>
      <c r="AH100" s="75"/>
      <c r="AI100" s="75"/>
      <c r="AJ100" s="75"/>
      <c r="AK100" s="75"/>
      <c r="AL100" s="48"/>
      <c r="AM100" s="48"/>
      <c r="AN100" s="136"/>
      <c r="AO100" s="153"/>
      <c r="AP100" s="57"/>
      <c r="AQ100" s="57"/>
      <c r="AR100" s="57"/>
      <c r="AS100" s="139"/>
      <c r="AT100" s="132"/>
      <c r="AU100" s="132"/>
      <c r="AV100" s="4"/>
      <c r="AW100" s="159"/>
      <c r="AX100" s="4"/>
      <c r="AY100" s="4"/>
      <c r="AZ100" s="24"/>
      <c r="CE100" s="21"/>
      <c r="DJ100" s="27"/>
    </row>
    <row r="101" spans="2:114" s="1" customFormat="1">
      <c r="B101" s="78"/>
      <c r="C101" s="78"/>
      <c r="D101" s="79"/>
      <c r="E101" s="76"/>
      <c r="F101" s="79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75"/>
      <c r="AH101" s="75"/>
      <c r="AI101" s="75"/>
      <c r="AJ101" s="75"/>
      <c r="AK101" s="75"/>
      <c r="AL101" s="48"/>
      <c r="AM101" s="48"/>
      <c r="AN101" s="136"/>
      <c r="AO101" s="153"/>
      <c r="AP101" s="57"/>
      <c r="AQ101" s="57"/>
      <c r="AR101" s="57"/>
      <c r="AS101" s="139"/>
      <c r="AT101" s="132"/>
      <c r="AU101" s="132"/>
      <c r="AV101" s="4"/>
      <c r="AW101" s="159"/>
      <c r="AX101" s="4"/>
      <c r="AY101" s="4"/>
      <c r="AZ101" s="24"/>
      <c r="CE101" s="21"/>
      <c r="DJ101" s="27"/>
    </row>
    <row r="102" spans="2:114" s="1" customFormat="1">
      <c r="B102" s="78"/>
      <c r="C102" s="78"/>
      <c r="D102" s="79"/>
      <c r="E102" s="76"/>
      <c r="F102" s="79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75"/>
      <c r="AH102" s="75"/>
      <c r="AI102" s="75"/>
      <c r="AJ102" s="75"/>
      <c r="AK102" s="75"/>
      <c r="AL102" s="48"/>
      <c r="AM102" s="48"/>
      <c r="AN102" s="136"/>
      <c r="AO102" s="153"/>
      <c r="AP102" s="57"/>
      <c r="AQ102" s="57"/>
      <c r="AR102" s="57"/>
      <c r="AS102" s="139"/>
      <c r="AT102" s="132"/>
      <c r="AU102" s="132"/>
      <c r="AV102" s="4"/>
      <c r="AW102" s="159"/>
      <c r="AX102" s="4"/>
      <c r="AY102" s="4"/>
      <c r="AZ102" s="24"/>
      <c r="CE102" s="21"/>
      <c r="DJ102" s="27"/>
    </row>
    <row r="103" spans="2:114" s="1" customFormat="1">
      <c r="B103" s="78"/>
      <c r="C103" s="78"/>
      <c r="D103" s="79"/>
      <c r="E103" s="76"/>
      <c r="F103" s="79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75"/>
      <c r="AH103" s="75"/>
      <c r="AI103" s="75"/>
      <c r="AJ103" s="75"/>
      <c r="AK103" s="75"/>
      <c r="AL103" s="48"/>
      <c r="AM103" s="48"/>
      <c r="AN103" s="136"/>
      <c r="AO103" s="153"/>
      <c r="AP103" s="57"/>
      <c r="AQ103" s="57"/>
      <c r="AR103" s="57"/>
      <c r="AS103" s="139"/>
      <c r="AT103" s="132"/>
      <c r="AU103" s="132"/>
      <c r="AV103" s="4"/>
      <c r="AW103" s="159"/>
      <c r="AX103" s="4"/>
      <c r="AY103" s="4"/>
      <c r="AZ103" s="24"/>
      <c r="CE103" s="21"/>
      <c r="DJ103" s="27"/>
    </row>
    <row r="104" spans="2:114" s="1" customFormat="1">
      <c r="B104" s="78"/>
      <c r="C104" s="78"/>
      <c r="D104" s="79"/>
      <c r="E104" s="76"/>
      <c r="F104" s="79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75"/>
      <c r="AH104" s="75"/>
      <c r="AI104" s="75"/>
      <c r="AJ104" s="75"/>
      <c r="AK104" s="75"/>
      <c r="AL104" s="48"/>
      <c r="AM104" s="48"/>
      <c r="AN104" s="136"/>
      <c r="AO104" s="153"/>
      <c r="AP104" s="57"/>
      <c r="AQ104" s="57"/>
      <c r="AR104" s="57"/>
      <c r="AS104" s="139"/>
      <c r="AT104" s="132"/>
      <c r="AU104" s="132"/>
      <c r="AV104" s="4"/>
      <c r="AW104" s="159"/>
      <c r="AX104" s="4"/>
      <c r="AY104" s="4"/>
      <c r="AZ104" s="24"/>
      <c r="CE104" s="21"/>
      <c r="DJ104" s="27"/>
    </row>
    <row r="105" spans="2:114" s="1" customFormat="1">
      <c r="B105" s="78"/>
      <c r="C105" s="78"/>
      <c r="D105" s="79"/>
      <c r="E105" s="76"/>
      <c r="F105" s="79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75"/>
      <c r="AH105" s="75"/>
      <c r="AI105" s="75"/>
      <c r="AJ105" s="75"/>
      <c r="AK105" s="75"/>
      <c r="AL105" s="48"/>
      <c r="AM105" s="48"/>
      <c r="AN105" s="136"/>
      <c r="AO105" s="153"/>
      <c r="AP105" s="57"/>
      <c r="AQ105" s="57"/>
      <c r="AR105" s="57"/>
      <c r="AS105" s="139"/>
      <c r="AT105" s="132"/>
      <c r="AU105" s="132"/>
      <c r="AV105" s="4"/>
      <c r="AW105" s="159"/>
      <c r="AX105" s="4"/>
      <c r="AY105" s="4"/>
      <c r="AZ105" s="24"/>
      <c r="CE105" s="21"/>
      <c r="DJ105" s="27"/>
    </row>
    <row r="106" spans="2:114" s="1" customFormat="1">
      <c r="B106" s="78"/>
      <c r="C106" s="78"/>
      <c r="D106" s="79"/>
      <c r="E106" s="76"/>
      <c r="F106" s="79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75"/>
      <c r="AH106" s="75"/>
      <c r="AI106" s="75"/>
      <c r="AJ106" s="75"/>
      <c r="AK106" s="75"/>
      <c r="AL106" s="48"/>
      <c r="AM106" s="48"/>
      <c r="AN106" s="136"/>
      <c r="AO106" s="153"/>
      <c r="AP106" s="57"/>
      <c r="AQ106" s="57"/>
      <c r="AR106" s="57"/>
      <c r="AS106" s="139"/>
      <c r="AT106" s="132"/>
      <c r="AU106" s="132"/>
      <c r="AV106" s="4"/>
      <c r="AW106" s="159"/>
      <c r="AX106" s="4"/>
      <c r="AY106" s="4"/>
      <c r="AZ106" s="24"/>
      <c r="CE106" s="21"/>
      <c r="DJ106" s="27"/>
    </row>
    <row r="107" spans="2:114" s="1" customFormat="1">
      <c r="B107" s="78"/>
      <c r="C107" s="78"/>
      <c r="D107" s="79"/>
      <c r="E107" s="76"/>
      <c r="F107" s="79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75"/>
      <c r="AH107" s="75"/>
      <c r="AI107" s="75"/>
      <c r="AJ107" s="75"/>
      <c r="AK107" s="75"/>
      <c r="AL107" s="48"/>
      <c r="AM107" s="48"/>
      <c r="AN107" s="136"/>
      <c r="AO107" s="153"/>
      <c r="AP107" s="57"/>
      <c r="AQ107" s="57"/>
      <c r="AR107" s="57"/>
      <c r="AS107" s="139"/>
      <c r="AT107" s="132"/>
      <c r="AU107" s="132"/>
      <c r="AV107" s="4"/>
      <c r="AW107" s="159"/>
      <c r="AX107" s="4"/>
      <c r="AY107" s="4"/>
      <c r="AZ107" s="24"/>
      <c r="CE107" s="21"/>
      <c r="DJ107" s="27"/>
    </row>
    <row r="108" spans="2:114" s="1" customFormat="1">
      <c r="B108" s="78"/>
      <c r="C108" s="78"/>
      <c r="D108" s="79"/>
      <c r="E108" s="76"/>
      <c r="F108" s="79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75"/>
      <c r="AH108" s="75"/>
      <c r="AI108" s="75"/>
      <c r="AJ108" s="75"/>
      <c r="AK108" s="75"/>
      <c r="AL108" s="48"/>
      <c r="AM108" s="48"/>
      <c r="AN108" s="136"/>
      <c r="AO108" s="153"/>
      <c r="AP108" s="57"/>
      <c r="AQ108" s="57"/>
      <c r="AR108" s="57"/>
      <c r="AS108" s="139"/>
      <c r="AT108" s="132"/>
      <c r="AU108" s="132"/>
      <c r="AV108" s="4"/>
      <c r="AW108" s="159"/>
      <c r="AX108" s="4"/>
      <c r="AY108" s="4"/>
      <c r="AZ108" s="24"/>
      <c r="CE108" s="21"/>
      <c r="DJ108" s="27"/>
    </row>
    <row r="109" spans="2:114" s="1" customFormat="1">
      <c r="B109" s="78"/>
      <c r="C109" s="78"/>
      <c r="D109" s="79"/>
      <c r="E109" s="76"/>
      <c r="F109" s="79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75"/>
      <c r="AH109" s="75"/>
      <c r="AI109" s="75"/>
      <c r="AJ109" s="75"/>
      <c r="AK109" s="75"/>
      <c r="AL109" s="48"/>
      <c r="AM109" s="48"/>
      <c r="AN109" s="136"/>
      <c r="AO109" s="153"/>
      <c r="AP109" s="57"/>
      <c r="AQ109" s="57"/>
      <c r="AR109" s="57"/>
      <c r="AS109" s="139"/>
      <c r="AT109" s="132"/>
      <c r="AU109" s="132"/>
      <c r="AV109" s="4"/>
      <c r="AW109" s="159"/>
      <c r="AX109" s="4"/>
      <c r="AY109" s="4"/>
      <c r="AZ109" s="24"/>
      <c r="CE109" s="21"/>
      <c r="DJ109" s="27"/>
    </row>
    <row r="110" spans="2:114" s="1" customFormat="1">
      <c r="B110" s="78"/>
      <c r="C110" s="78"/>
      <c r="D110" s="79"/>
      <c r="E110" s="76"/>
      <c r="F110" s="79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75"/>
      <c r="AH110" s="75"/>
      <c r="AI110" s="75"/>
      <c r="AJ110" s="75"/>
      <c r="AK110" s="75"/>
      <c r="AL110" s="48"/>
      <c r="AM110" s="48"/>
      <c r="AN110" s="136"/>
      <c r="AO110" s="153"/>
      <c r="AP110" s="57"/>
      <c r="AQ110" s="57"/>
      <c r="AR110" s="57"/>
      <c r="AS110" s="139"/>
      <c r="AT110" s="132"/>
      <c r="AU110" s="132"/>
      <c r="AV110" s="4"/>
      <c r="AW110" s="159"/>
      <c r="AX110" s="4"/>
      <c r="AY110" s="4"/>
      <c r="AZ110" s="24"/>
      <c r="CE110" s="21"/>
      <c r="DJ110" s="27"/>
    </row>
    <row r="111" spans="2:114" s="1" customFormat="1">
      <c r="B111" s="78"/>
      <c r="C111" s="78"/>
      <c r="D111" s="79"/>
      <c r="E111" s="76"/>
      <c r="F111" s="79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75"/>
      <c r="AH111" s="75"/>
      <c r="AI111" s="75"/>
      <c r="AJ111" s="75"/>
      <c r="AK111" s="75"/>
      <c r="AL111" s="48"/>
      <c r="AM111" s="48"/>
      <c r="AN111" s="136"/>
      <c r="AO111" s="153"/>
      <c r="AP111" s="57"/>
      <c r="AQ111" s="57"/>
      <c r="AR111" s="57"/>
      <c r="AS111" s="139"/>
      <c r="AT111" s="132"/>
      <c r="AU111" s="132"/>
      <c r="AV111" s="4"/>
      <c r="AW111" s="159"/>
      <c r="AX111" s="4"/>
      <c r="AY111" s="4"/>
      <c r="AZ111" s="24"/>
      <c r="CE111" s="21"/>
      <c r="DJ111" s="27"/>
    </row>
    <row r="112" spans="2:114" s="1" customFormat="1">
      <c r="B112" s="78"/>
      <c r="C112" s="78"/>
      <c r="D112" s="79"/>
      <c r="E112" s="76"/>
      <c r="F112" s="79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75"/>
      <c r="AH112" s="75"/>
      <c r="AI112" s="75"/>
      <c r="AJ112" s="75"/>
      <c r="AK112" s="75"/>
      <c r="AL112" s="48"/>
      <c r="AM112" s="48"/>
      <c r="AN112" s="136"/>
      <c r="AO112" s="153"/>
      <c r="AP112" s="57"/>
      <c r="AQ112" s="57"/>
      <c r="AR112" s="57"/>
      <c r="AS112" s="139"/>
      <c r="AT112" s="132"/>
      <c r="AU112" s="132"/>
      <c r="AV112" s="4"/>
      <c r="AW112" s="159"/>
      <c r="AX112" s="4"/>
      <c r="AY112" s="4"/>
      <c r="AZ112" s="24"/>
      <c r="CE112" s="21"/>
      <c r="DJ112" s="27"/>
    </row>
    <row r="113" spans="2:123" s="1" customFormat="1">
      <c r="B113" s="78"/>
      <c r="C113" s="78"/>
      <c r="D113" s="79"/>
      <c r="E113" s="76"/>
      <c r="F113" s="79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75"/>
      <c r="AH113" s="75"/>
      <c r="AI113" s="75"/>
      <c r="AJ113" s="75"/>
      <c r="AK113" s="75"/>
      <c r="AL113" s="48"/>
      <c r="AM113" s="48"/>
      <c r="AN113" s="136"/>
      <c r="AO113" s="153"/>
      <c r="AP113" s="57"/>
      <c r="AQ113" s="57"/>
      <c r="AR113" s="57"/>
      <c r="AS113" s="139"/>
      <c r="AT113" s="132"/>
      <c r="AU113" s="132"/>
      <c r="AV113" s="4"/>
      <c r="AW113" s="159"/>
      <c r="AX113" s="4"/>
      <c r="AY113" s="4"/>
      <c r="AZ113" s="24"/>
      <c r="CE113" s="21"/>
      <c r="DJ113" s="27"/>
    </row>
    <row r="114" spans="2:123" s="1" customFormat="1">
      <c r="B114" s="78"/>
      <c r="C114" s="78"/>
      <c r="D114" s="79"/>
      <c r="E114" s="76"/>
      <c r="F114" s="79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75"/>
      <c r="AH114" s="75"/>
      <c r="AI114" s="75"/>
      <c r="AJ114" s="75"/>
      <c r="AK114" s="75"/>
      <c r="AL114" s="48"/>
      <c r="AM114" s="48"/>
      <c r="AN114" s="136"/>
      <c r="AO114" s="153"/>
      <c r="AP114" s="57"/>
      <c r="AQ114" s="57"/>
      <c r="AR114" s="57"/>
      <c r="AS114" s="139"/>
      <c r="AT114" s="132"/>
      <c r="AU114" s="132"/>
      <c r="AV114" s="4"/>
      <c r="AW114" s="159"/>
      <c r="AX114" s="4"/>
      <c r="AY114" s="4"/>
      <c r="AZ114" s="24"/>
      <c r="CE114" s="21"/>
      <c r="DJ114" s="27"/>
    </row>
    <row r="115" spans="2:123" s="1" customFormat="1">
      <c r="B115" s="78"/>
      <c r="C115" s="78"/>
      <c r="D115" s="79"/>
      <c r="E115" s="76"/>
      <c r="F115" s="79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75"/>
      <c r="AH115" s="75"/>
      <c r="AI115" s="75"/>
      <c r="AJ115" s="75"/>
      <c r="AK115" s="75"/>
      <c r="AL115" s="48"/>
      <c r="AM115" s="48"/>
      <c r="AN115" s="136"/>
      <c r="AO115" s="153"/>
      <c r="AP115" s="57"/>
      <c r="AQ115" s="57"/>
      <c r="AR115" s="57"/>
      <c r="AS115" s="139"/>
      <c r="AT115" s="132"/>
      <c r="AU115" s="132"/>
      <c r="AV115" s="4"/>
      <c r="AW115" s="159"/>
      <c r="AX115" s="4"/>
      <c r="AY115" s="4"/>
      <c r="AZ115" s="24"/>
      <c r="CE115" s="21"/>
      <c r="DJ115" s="27"/>
    </row>
    <row r="116" spans="2:123" s="1" customFormat="1">
      <c r="B116" s="78"/>
      <c r="C116" s="78"/>
      <c r="D116" s="79"/>
      <c r="E116" s="75"/>
      <c r="F116" s="78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75"/>
      <c r="AH116" s="75"/>
      <c r="AI116" s="75"/>
      <c r="AJ116" s="75"/>
      <c r="AK116" s="75"/>
      <c r="AL116" s="48"/>
      <c r="AM116" s="48"/>
      <c r="AN116" s="136"/>
      <c r="AO116" s="153"/>
      <c r="AP116" s="57"/>
      <c r="AQ116" s="57"/>
      <c r="AR116" s="57"/>
      <c r="AS116" s="139"/>
      <c r="AT116" s="132"/>
      <c r="AU116" s="132"/>
      <c r="AV116" s="4"/>
      <c r="AW116" s="159"/>
      <c r="AX116" s="4"/>
      <c r="AY116" s="4"/>
      <c r="AZ116" s="24"/>
      <c r="CE116" s="21"/>
      <c r="DJ116" s="27"/>
    </row>
    <row r="117" spans="2:123" s="1" customFormat="1">
      <c r="B117" s="78"/>
      <c r="C117" s="78"/>
      <c r="D117" s="79"/>
      <c r="E117" s="77"/>
      <c r="F117" s="80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75"/>
      <c r="AH117" s="75"/>
      <c r="AI117" s="75"/>
      <c r="AJ117" s="75"/>
      <c r="AK117" s="75"/>
      <c r="AL117" s="167"/>
      <c r="AM117" s="48"/>
      <c r="AN117" s="136"/>
      <c r="AO117" s="153"/>
      <c r="AP117" s="57"/>
      <c r="AQ117" s="57"/>
      <c r="AR117" s="57"/>
      <c r="AS117" s="139"/>
      <c r="AT117" s="132"/>
      <c r="AU117" s="132"/>
      <c r="AV117" s="4"/>
      <c r="AW117" s="159"/>
      <c r="AX117" s="4"/>
      <c r="AY117" s="4"/>
      <c r="AZ117" s="24"/>
      <c r="CE117" s="21"/>
      <c r="DJ117" s="27"/>
    </row>
    <row r="118" spans="2:123" s="1" customFormat="1">
      <c r="B118" s="78"/>
      <c r="C118" s="78"/>
      <c r="D118" s="79"/>
      <c r="E118" s="77"/>
      <c r="F118" s="80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75"/>
      <c r="AH118" s="75"/>
      <c r="AI118" s="75"/>
      <c r="AJ118" s="75"/>
      <c r="AK118" s="75"/>
      <c r="AL118" s="167"/>
      <c r="AM118" s="48"/>
      <c r="AN118" s="136"/>
      <c r="AO118" s="153"/>
      <c r="AP118" s="57"/>
      <c r="AQ118" s="57"/>
      <c r="AR118" s="57"/>
      <c r="AS118" s="139"/>
      <c r="AT118" s="132"/>
      <c r="AU118" s="132"/>
      <c r="AV118" s="4"/>
      <c r="AW118" s="159"/>
      <c r="AX118" s="4"/>
      <c r="AY118" s="4"/>
      <c r="AZ118" s="24"/>
      <c r="CE118" s="21"/>
      <c r="DJ118" s="27"/>
    </row>
    <row r="119" spans="2:123" s="1" customFormat="1">
      <c r="B119" s="78"/>
      <c r="C119" s="78"/>
      <c r="D119" s="79"/>
      <c r="E119" s="77"/>
      <c r="F119" s="80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75"/>
      <c r="AH119" s="75"/>
      <c r="AI119" s="75"/>
      <c r="AJ119" s="75"/>
      <c r="AK119" s="75"/>
      <c r="AL119" s="167"/>
      <c r="AM119" s="48"/>
      <c r="AN119" s="136"/>
      <c r="AO119" s="153"/>
      <c r="AP119" s="57"/>
      <c r="AQ119" s="57"/>
      <c r="AR119" s="57"/>
      <c r="AS119" s="139"/>
      <c r="AT119" s="132"/>
      <c r="AU119" s="132"/>
      <c r="AV119" s="4"/>
      <c r="AW119" s="159"/>
      <c r="AX119" s="4"/>
      <c r="AY119" s="4"/>
      <c r="AZ119" s="24"/>
      <c r="CE119" s="21"/>
      <c r="DJ119" s="27"/>
    </row>
    <row r="120" spans="2:123" s="1" customFormat="1">
      <c r="B120" s="78"/>
      <c r="C120" s="78"/>
      <c r="D120" s="79"/>
      <c r="E120" s="77"/>
      <c r="F120" s="80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75"/>
      <c r="AH120" s="75"/>
      <c r="AI120" s="75"/>
      <c r="AJ120" s="75"/>
      <c r="AK120" s="75"/>
      <c r="AL120" s="167"/>
      <c r="AM120" s="48"/>
      <c r="AN120" s="136"/>
      <c r="AO120" s="153"/>
      <c r="AP120" s="57"/>
      <c r="AQ120" s="57"/>
      <c r="AR120" s="57"/>
      <c r="AS120" s="139"/>
      <c r="AT120" s="132"/>
      <c r="AU120" s="132"/>
      <c r="AV120" s="4"/>
      <c r="AW120" s="159"/>
      <c r="AX120" s="4"/>
      <c r="AY120" s="4"/>
      <c r="AZ120" s="24"/>
      <c r="CE120" s="21"/>
      <c r="DJ120" s="27"/>
    </row>
    <row r="121" spans="2:123" s="1" customFormat="1">
      <c r="B121" s="78"/>
      <c r="C121" s="78"/>
      <c r="D121" s="79"/>
      <c r="E121" s="77"/>
      <c r="F121" s="80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75"/>
      <c r="AH121" s="75"/>
      <c r="AI121" s="75"/>
      <c r="AJ121" s="75"/>
      <c r="AK121" s="75"/>
      <c r="AL121" s="48"/>
      <c r="AM121" s="48"/>
      <c r="AN121" s="136"/>
      <c r="AO121" s="153"/>
      <c r="AP121" s="57"/>
      <c r="AQ121" s="57"/>
      <c r="AR121" s="57"/>
      <c r="AS121" s="139"/>
      <c r="AT121" s="132"/>
      <c r="AU121" s="132"/>
      <c r="AV121" s="4"/>
      <c r="AW121" s="159"/>
      <c r="AX121" s="4"/>
      <c r="AY121" s="4"/>
      <c r="AZ121" s="24"/>
      <c r="CE121" s="21"/>
      <c r="DJ121" s="27"/>
    </row>
    <row r="122" spans="2:123" s="1" customFormat="1">
      <c r="B122" s="78"/>
      <c r="C122" s="78"/>
      <c r="D122" s="79"/>
      <c r="E122" s="77"/>
      <c r="F122" s="80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75"/>
      <c r="AH122" s="75"/>
      <c r="AI122" s="75"/>
      <c r="AJ122" s="75"/>
      <c r="AK122" s="75"/>
      <c r="AL122" s="48"/>
      <c r="AM122" s="48"/>
      <c r="AN122" s="136"/>
      <c r="AO122" s="153"/>
      <c r="AP122" s="57"/>
      <c r="AQ122" s="57"/>
      <c r="AR122" s="57"/>
      <c r="AS122" s="139"/>
      <c r="AT122" s="132"/>
      <c r="AU122" s="132"/>
      <c r="AV122" s="4"/>
      <c r="AW122" s="159"/>
      <c r="AX122" s="4"/>
      <c r="AY122" s="4"/>
      <c r="AZ122" s="24"/>
      <c r="CE122" s="21"/>
      <c r="DJ122" s="27"/>
    </row>
    <row r="123" spans="2:123" s="1" customFormat="1" ht="19.8">
      <c r="B123" s="78"/>
      <c r="C123" s="78"/>
      <c r="D123" s="79"/>
      <c r="E123" s="55"/>
      <c r="F123" s="2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75"/>
      <c r="AH123" s="75"/>
      <c r="AI123" s="75"/>
      <c r="AJ123" s="75"/>
      <c r="AK123" s="75"/>
      <c r="AL123" s="48"/>
      <c r="AM123" s="48"/>
      <c r="AN123" s="136"/>
      <c r="AO123" s="153"/>
      <c r="AP123" s="57"/>
      <c r="AQ123" s="57"/>
      <c r="AR123" s="57"/>
      <c r="AS123" s="139"/>
      <c r="AT123" s="132"/>
      <c r="AU123" s="132"/>
      <c r="AV123" s="4"/>
      <c r="AW123" s="159"/>
      <c r="AX123" s="4"/>
      <c r="AY123" s="4"/>
      <c r="AZ123" s="24"/>
      <c r="CE123" s="21"/>
      <c r="DJ123" s="27"/>
    </row>
    <row r="124" spans="2:123" s="1" customFormat="1">
      <c r="B124" s="78"/>
      <c r="C124" s="78"/>
      <c r="D124" s="79"/>
      <c r="E124" s="76"/>
      <c r="F124" s="79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75"/>
      <c r="AH124" s="75"/>
      <c r="AI124" s="75"/>
      <c r="AJ124" s="75"/>
      <c r="AK124" s="75"/>
      <c r="AL124" s="48"/>
      <c r="AM124" s="48"/>
      <c r="AN124" s="136"/>
      <c r="AO124" s="153"/>
      <c r="AP124" s="57"/>
      <c r="AQ124" s="57"/>
      <c r="AR124" s="57"/>
      <c r="AS124" s="139"/>
      <c r="AT124" s="132"/>
      <c r="AU124" s="132"/>
      <c r="AV124" s="4"/>
      <c r="AW124" s="159"/>
      <c r="AX124" s="4"/>
      <c r="AY124" s="4"/>
      <c r="AZ124" s="24"/>
      <c r="CE124" s="21"/>
      <c r="DJ124" s="27"/>
    </row>
    <row r="125" spans="2:123" s="1" customFormat="1">
      <c r="B125" s="78"/>
      <c r="C125" s="75"/>
      <c r="D125" s="79"/>
      <c r="E125" s="77"/>
      <c r="F125" s="80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75"/>
      <c r="AH125" s="75"/>
      <c r="AI125" s="75"/>
      <c r="AJ125" s="75"/>
      <c r="AK125" s="75"/>
      <c r="AL125" s="48"/>
      <c r="AM125" s="48"/>
      <c r="AN125" s="136"/>
      <c r="AO125" s="153"/>
      <c r="AP125" s="57"/>
      <c r="AQ125" s="57"/>
      <c r="AR125" s="57"/>
      <c r="AS125" s="139"/>
      <c r="AT125" s="132"/>
      <c r="AU125" s="132"/>
      <c r="AV125" s="4"/>
      <c r="AW125" s="159"/>
      <c r="AZ125" s="24"/>
      <c r="CE125" s="21"/>
      <c r="DJ125" s="27"/>
    </row>
    <row r="126" spans="2:123" s="1" customFormat="1">
      <c r="B126" s="78"/>
      <c r="C126" s="78"/>
      <c r="D126" s="79"/>
      <c r="E126" s="76"/>
      <c r="F126" s="79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75"/>
      <c r="AH126" s="75"/>
      <c r="AI126" s="75"/>
      <c r="AJ126" s="75"/>
      <c r="AK126" s="75"/>
      <c r="AL126" s="48"/>
      <c r="AM126" s="48"/>
      <c r="AN126" s="136"/>
      <c r="AO126" s="153"/>
      <c r="AP126" s="57"/>
      <c r="AQ126" s="57"/>
      <c r="AR126" s="57"/>
      <c r="AS126" s="139"/>
      <c r="AT126" s="132"/>
      <c r="AU126" s="132"/>
      <c r="AV126" s="4"/>
      <c r="AW126" s="159"/>
      <c r="AZ126" s="25"/>
      <c r="BA126" s="5"/>
      <c r="BB126" s="5"/>
      <c r="BF126" s="5"/>
      <c r="BG126" s="5"/>
      <c r="BH126" s="5"/>
      <c r="BI126" s="5"/>
      <c r="CE126" s="22"/>
      <c r="CF126" s="5"/>
      <c r="CG126" s="5"/>
      <c r="CK126" s="5"/>
      <c r="CL126" s="5"/>
      <c r="CM126" s="5"/>
      <c r="CN126" s="5"/>
      <c r="DJ126" s="28"/>
      <c r="DK126" s="5"/>
      <c r="DL126" s="5"/>
      <c r="DP126" s="5"/>
      <c r="DQ126" s="5"/>
      <c r="DR126" s="5"/>
      <c r="DS126" s="5"/>
    </row>
    <row r="127" spans="2:123" s="1" customFormat="1">
      <c r="B127" s="78"/>
      <c r="C127" s="78"/>
      <c r="D127" s="79"/>
      <c r="E127" s="76"/>
      <c r="F127" s="79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75"/>
      <c r="AH127" s="75"/>
      <c r="AI127" s="75"/>
      <c r="AJ127" s="75"/>
      <c r="AK127" s="75"/>
      <c r="AL127" s="48"/>
      <c r="AM127" s="48"/>
      <c r="AN127" s="136"/>
      <c r="AO127" s="153"/>
      <c r="AP127" s="57"/>
      <c r="AQ127" s="57"/>
      <c r="AR127" s="57"/>
      <c r="AS127" s="139"/>
      <c r="AT127" s="132"/>
      <c r="AU127" s="132"/>
      <c r="AV127" s="4"/>
      <c r="AW127" s="159"/>
      <c r="AZ127" s="25"/>
      <c r="BA127" s="5"/>
      <c r="BB127" s="5"/>
      <c r="BF127" s="5"/>
      <c r="BG127" s="5"/>
      <c r="BH127" s="5"/>
      <c r="BI127" s="5"/>
      <c r="CE127" s="22"/>
      <c r="CF127" s="5"/>
      <c r="CG127" s="5"/>
      <c r="CK127" s="5"/>
      <c r="CL127" s="5"/>
      <c r="CM127" s="5"/>
      <c r="CN127" s="5"/>
      <c r="DJ127" s="28"/>
      <c r="DK127" s="5"/>
      <c r="DL127" s="5"/>
      <c r="DP127" s="5"/>
      <c r="DQ127" s="5"/>
      <c r="DR127" s="5"/>
      <c r="DS127" s="5"/>
    </row>
    <row r="128" spans="2:123" s="1" customFormat="1">
      <c r="B128" s="78"/>
      <c r="C128" s="78"/>
      <c r="D128" s="79"/>
      <c r="E128" s="76"/>
      <c r="F128" s="79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75"/>
      <c r="AH128" s="75"/>
      <c r="AI128" s="75"/>
      <c r="AJ128" s="75"/>
      <c r="AK128" s="75"/>
      <c r="AL128" s="48"/>
      <c r="AM128" s="48"/>
      <c r="AN128" s="136"/>
      <c r="AO128" s="153"/>
      <c r="AP128" s="57"/>
      <c r="AQ128" s="57"/>
      <c r="AR128" s="57"/>
      <c r="AS128" s="139"/>
      <c r="AT128" s="132"/>
      <c r="AU128" s="132"/>
      <c r="AV128" s="4"/>
      <c r="AW128" s="159"/>
      <c r="AZ128" s="25"/>
      <c r="BF128" s="5"/>
      <c r="BG128" s="5"/>
      <c r="BH128" s="5"/>
      <c r="BI128" s="5"/>
      <c r="CE128" s="22"/>
      <c r="CK128" s="5"/>
      <c r="CL128" s="5"/>
      <c r="CM128" s="5"/>
      <c r="CN128" s="5"/>
      <c r="DJ128" s="28"/>
      <c r="DP128" s="5"/>
      <c r="DQ128" s="5"/>
      <c r="DR128" s="5"/>
      <c r="DS128" s="5"/>
    </row>
    <row r="129" spans="1:124" s="1" customFormat="1">
      <c r="B129" s="78"/>
      <c r="C129" s="78"/>
      <c r="D129" s="79"/>
      <c r="E129" s="76"/>
      <c r="F129" s="79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75"/>
      <c r="AH129" s="75"/>
      <c r="AI129" s="75"/>
      <c r="AJ129" s="75"/>
      <c r="AK129" s="75"/>
      <c r="AL129" s="48"/>
      <c r="AM129" s="48"/>
      <c r="AN129" s="136"/>
      <c r="AO129" s="153"/>
      <c r="AP129" s="57"/>
      <c r="AQ129" s="57"/>
      <c r="AR129" s="57"/>
      <c r="AS129" s="139"/>
      <c r="AT129" s="132"/>
      <c r="AU129" s="132"/>
      <c r="AV129" s="4"/>
      <c r="AW129" s="159"/>
      <c r="AZ129" s="25"/>
      <c r="BA129" s="5"/>
      <c r="BB129" s="5"/>
      <c r="CE129" s="22"/>
      <c r="CF129" s="5"/>
      <c r="CG129" s="5"/>
      <c r="DJ129" s="28"/>
      <c r="DK129" s="5"/>
      <c r="DL129" s="5"/>
    </row>
    <row r="130" spans="1:124" s="1" customFormat="1">
      <c r="B130" s="78"/>
      <c r="C130" s="78"/>
      <c r="D130" s="79"/>
      <c r="E130" s="76"/>
      <c r="F130" s="79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75"/>
      <c r="AH130" s="75"/>
      <c r="AI130" s="75"/>
      <c r="AJ130" s="75"/>
      <c r="AK130" s="75"/>
      <c r="AL130" s="48"/>
      <c r="AM130" s="48"/>
      <c r="AN130" s="136"/>
      <c r="AO130" s="153"/>
      <c r="AP130" s="57"/>
      <c r="AQ130" s="57"/>
      <c r="AR130" s="57"/>
      <c r="AS130" s="139"/>
      <c r="AT130" s="132"/>
      <c r="AU130" s="132"/>
      <c r="AV130" s="4"/>
      <c r="AW130" s="159"/>
      <c r="AZ130" s="25"/>
      <c r="BA130" s="5"/>
      <c r="BB130" s="5"/>
      <c r="BC130" s="5"/>
      <c r="BF130" s="5"/>
      <c r="BG130" s="5"/>
      <c r="BH130" s="5"/>
      <c r="BI130" s="5"/>
      <c r="BJ130" s="5"/>
      <c r="CE130" s="22"/>
      <c r="CF130" s="5"/>
      <c r="CG130" s="5"/>
      <c r="CH130" s="5"/>
      <c r="CK130" s="5"/>
      <c r="CL130" s="5"/>
      <c r="CM130" s="5"/>
      <c r="CN130" s="5"/>
      <c r="CO130" s="5"/>
      <c r="DJ130" s="28"/>
      <c r="DK130" s="5"/>
      <c r="DL130" s="5"/>
      <c r="DM130" s="5"/>
      <c r="DP130" s="5"/>
      <c r="DQ130" s="5"/>
      <c r="DR130" s="5"/>
      <c r="DS130" s="5"/>
      <c r="DT130" s="5"/>
    </row>
    <row r="131" spans="1:124" s="1" customFormat="1">
      <c r="B131" s="78"/>
      <c r="C131" s="78"/>
      <c r="D131" s="79"/>
      <c r="E131" s="76"/>
      <c r="F131" s="79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75"/>
      <c r="AH131" s="75"/>
      <c r="AI131" s="75"/>
      <c r="AJ131" s="75"/>
      <c r="AK131" s="75"/>
      <c r="AL131" s="48"/>
      <c r="AM131" s="48"/>
      <c r="AN131" s="136"/>
      <c r="AO131" s="153"/>
      <c r="AP131" s="57"/>
      <c r="AQ131" s="57"/>
      <c r="AR131" s="57"/>
      <c r="AS131" s="139"/>
      <c r="AT131" s="132"/>
      <c r="AU131" s="132"/>
      <c r="AV131" s="4"/>
      <c r="AW131" s="159"/>
      <c r="AZ131" s="24"/>
      <c r="BF131" s="5"/>
      <c r="BG131" s="5"/>
      <c r="BH131" s="5"/>
      <c r="BI131" s="5"/>
      <c r="CE131" s="21"/>
      <c r="CK131" s="5"/>
      <c r="CL131" s="5"/>
      <c r="CM131" s="5"/>
      <c r="CN131" s="5"/>
      <c r="DJ131" s="27"/>
      <c r="DP131" s="5"/>
      <c r="DQ131" s="5"/>
      <c r="DR131" s="5"/>
      <c r="DS131" s="5"/>
    </row>
    <row r="132" spans="1:124" s="1" customFormat="1">
      <c r="B132" s="78"/>
      <c r="C132" s="78"/>
      <c r="D132" s="79"/>
      <c r="E132" s="77"/>
      <c r="F132" s="80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75"/>
      <c r="AH132" s="75"/>
      <c r="AI132" s="75"/>
      <c r="AJ132" s="75"/>
      <c r="AK132" s="75"/>
      <c r="AL132" s="48"/>
      <c r="AM132" s="48"/>
      <c r="AN132" s="136"/>
      <c r="AO132" s="153"/>
      <c r="AP132" s="57"/>
      <c r="AQ132" s="57"/>
      <c r="AR132" s="57"/>
      <c r="AS132" s="139"/>
      <c r="AT132" s="132"/>
      <c r="AU132" s="132"/>
      <c r="AV132" s="4"/>
      <c r="AW132" s="159"/>
      <c r="AZ132" s="24"/>
      <c r="CE132" s="21"/>
      <c r="DJ132" s="27"/>
    </row>
    <row r="133" spans="1:124" s="1" customFormat="1">
      <c r="B133" s="78"/>
      <c r="C133" s="78"/>
      <c r="D133" s="79"/>
      <c r="E133" s="77"/>
      <c r="F133" s="80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75"/>
      <c r="AH133" s="75"/>
      <c r="AI133" s="75"/>
      <c r="AJ133" s="75"/>
      <c r="AK133" s="75"/>
      <c r="AL133" s="48"/>
      <c r="AM133" s="48"/>
      <c r="AN133" s="136"/>
      <c r="AO133" s="153"/>
      <c r="AP133" s="57"/>
      <c r="AQ133" s="57"/>
      <c r="AR133" s="57"/>
      <c r="AS133" s="139"/>
      <c r="AT133" s="132"/>
      <c r="AU133" s="132"/>
      <c r="AV133" s="4"/>
      <c r="AW133" s="159"/>
      <c r="AZ133" s="24"/>
      <c r="CE133" s="21"/>
      <c r="DJ133" s="27"/>
    </row>
    <row r="134" spans="1:124" s="1" customFormat="1">
      <c r="B134" s="78"/>
      <c r="C134" s="78"/>
      <c r="D134" s="79"/>
      <c r="E134" s="76"/>
      <c r="F134" s="79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75"/>
      <c r="AH134" s="75"/>
      <c r="AI134" s="75"/>
      <c r="AJ134" s="75"/>
      <c r="AK134" s="75"/>
      <c r="AL134" s="48"/>
      <c r="AM134" s="48"/>
      <c r="AN134" s="136"/>
      <c r="AO134" s="153"/>
      <c r="AP134" s="57"/>
      <c r="AQ134" s="57"/>
      <c r="AR134" s="57"/>
      <c r="AS134" s="139"/>
      <c r="AT134" s="132"/>
      <c r="AU134" s="132"/>
      <c r="AV134" s="4"/>
      <c r="AW134" s="159"/>
      <c r="AZ134" s="24"/>
      <c r="CE134" s="21"/>
      <c r="DJ134" s="27"/>
    </row>
    <row r="135" spans="1:124" s="1" customFormat="1">
      <c r="B135" s="78"/>
      <c r="C135" s="78"/>
      <c r="D135" s="79"/>
      <c r="E135" s="76"/>
      <c r="F135" s="79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75"/>
      <c r="AH135" s="75"/>
      <c r="AI135" s="75"/>
      <c r="AJ135" s="75"/>
      <c r="AK135" s="75"/>
      <c r="AL135" s="48"/>
      <c r="AM135" s="48"/>
      <c r="AN135" s="136"/>
      <c r="AO135" s="153"/>
      <c r="AP135" s="57"/>
      <c r="AQ135" s="57"/>
      <c r="AR135" s="57"/>
      <c r="AS135" s="139"/>
      <c r="AT135" s="132"/>
      <c r="AU135" s="132"/>
      <c r="AV135" s="4"/>
      <c r="AW135" s="159"/>
      <c r="AZ135" s="24"/>
      <c r="CE135" s="21"/>
      <c r="DJ135" s="27"/>
    </row>
    <row r="136" spans="1:124" s="1" customFormat="1">
      <c r="B136" s="78"/>
      <c r="C136" s="78"/>
      <c r="D136" s="79"/>
      <c r="E136" s="76"/>
      <c r="F136" s="79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75"/>
      <c r="AH136" s="75"/>
      <c r="AI136" s="75"/>
      <c r="AJ136" s="75"/>
      <c r="AK136" s="75"/>
      <c r="AL136" s="48"/>
      <c r="AM136" s="48"/>
      <c r="AN136" s="136"/>
      <c r="AO136" s="153"/>
      <c r="AP136" s="57"/>
      <c r="AQ136" s="57"/>
      <c r="AR136" s="57"/>
      <c r="AS136" s="139"/>
      <c r="AT136" s="132"/>
      <c r="AU136" s="132"/>
      <c r="AV136" s="4"/>
      <c r="AW136" s="159"/>
      <c r="AZ136" s="24"/>
      <c r="CE136" s="21"/>
      <c r="DJ136" s="27"/>
    </row>
    <row r="137" spans="1:124" s="1" customFormat="1">
      <c r="B137" s="78"/>
      <c r="C137" s="78"/>
      <c r="D137" s="79"/>
      <c r="E137" s="77"/>
      <c r="F137" s="80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75"/>
      <c r="AH137" s="75"/>
      <c r="AI137" s="75"/>
      <c r="AJ137" s="75"/>
      <c r="AK137" s="75"/>
      <c r="AL137" s="48"/>
      <c r="AM137" s="48"/>
      <c r="AN137" s="136"/>
      <c r="AO137" s="153"/>
      <c r="AP137" s="57"/>
      <c r="AQ137" s="57"/>
      <c r="AR137" s="57"/>
      <c r="AS137" s="139"/>
      <c r="AT137" s="132"/>
      <c r="AU137" s="132"/>
      <c r="AV137" s="4"/>
      <c r="AW137" s="159"/>
      <c r="AZ137" s="24"/>
      <c r="CE137" s="21"/>
      <c r="DJ137" s="27"/>
    </row>
    <row r="138" spans="1:124" s="1" customFormat="1" ht="19.8">
      <c r="B138" s="78"/>
      <c r="C138" s="78"/>
      <c r="D138" s="79"/>
      <c r="E138" s="55"/>
      <c r="F138" s="2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75"/>
      <c r="AH138" s="75"/>
      <c r="AI138" s="75"/>
      <c r="AJ138" s="75"/>
      <c r="AK138" s="75"/>
      <c r="AL138" s="48"/>
      <c r="AM138" s="48"/>
      <c r="AN138" s="136"/>
      <c r="AO138" s="153"/>
      <c r="AP138" s="57"/>
      <c r="AQ138" s="57"/>
      <c r="AR138" s="57"/>
      <c r="AS138" s="139"/>
      <c r="AT138" s="132"/>
      <c r="AU138" s="132"/>
      <c r="AV138" s="4"/>
      <c r="AW138" s="159"/>
      <c r="AZ138" s="24"/>
      <c r="CE138" s="21"/>
      <c r="DJ138" s="27"/>
    </row>
    <row r="139" spans="1:124" s="1" customFormat="1" ht="19.8">
      <c r="B139" s="78"/>
      <c r="C139" s="78"/>
      <c r="D139" s="79"/>
      <c r="E139" s="55"/>
      <c r="F139" s="2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75"/>
      <c r="AH139" s="75"/>
      <c r="AI139" s="75"/>
      <c r="AJ139" s="75"/>
      <c r="AK139" s="75"/>
      <c r="AL139" s="48"/>
      <c r="AM139" s="48"/>
      <c r="AN139" s="136"/>
      <c r="AO139" s="153"/>
      <c r="AP139" s="57"/>
      <c r="AQ139" s="57"/>
      <c r="AR139" s="57"/>
      <c r="AS139" s="139"/>
      <c r="AT139" s="132"/>
      <c r="AU139" s="132"/>
      <c r="AV139" s="4"/>
      <c r="AW139" s="159"/>
      <c r="AZ139" s="24"/>
      <c r="CE139" s="21"/>
      <c r="DJ139" s="27"/>
    </row>
    <row r="140" spans="1:124" s="1" customFormat="1" ht="19.8">
      <c r="A140" s="6"/>
      <c r="B140" s="78"/>
      <c r="C140" s="78"/>
      <c r="D140" s="79"/>
      <c r="E140" s="55"/>
      <c r="F140" s="2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75"/>
      <c r="AH140" s="75"/>
      <c r="AI140" s="75"/>
      <c r="AJ140" s="75"/>
      <c r="AK140" s="75"/>
      <c r="AL140" s="48"/>
      <c r="AM140" s="48"/>
      <c r="AN140" s="136"/>
      <c r="AO140" s="153"/>
      <c r="AP140" s="57"/>
      <c r="AQ140" s="57"/>
      <c r="AR140" s="57"/>
      <c r="AS140" s="139"/>
      <c r="AT140" s="132"/>
      <c r="AU140" s="132"/>
      <c r="AV140" s="4"/>
      <c r="AW140" s="159"/>
      <c r="AZ140" s="24"/>
      <c r="CE140" s="21"/>
      <c r="DJ140" s="27"/>
    </row>
    <row r="141" spans="1:124" s="1" customFormat="1" ht="19.8">
      <c r="B141" s="78"/>
      <c r="C141" s="78"/>
      <c r="D141" s="79"/>
      <c r="E141" s="55"/>
      <c r="F141" s="2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75"/>
      <c r="AH141" s="75"/>
      <c r="AI141" s="75"/>
      <c r="AJ141" s="75"/>
      <c r="AK141" s="75"/>
      <c r="AL141" s="48"/>
      <c r="AM141" s="48"/>
      <c r="AN141" s="136"/>
      <c r="AO141" s="153"/>
      <c r="AP141" s="57"/>
      <c r="AQ141" s="57"/>
      <c r="AR141" s="57"/>
      <c r="AS141" s="139"/>
      <c r="AT141" s="132"/>
      <c r="AU141" s="132"/>
      <c r="AV141" s="4"/>
      <c r="AW141" s="159"/>
      <c r="AZ141" s="24"/>
      <c r="CE141" s="21"/>
      <c r="DJ141" s="27"/>
    </row>
    <row r="142" spans="1:124" s="1" customFormat="1" ht="19.8">
      <c r="B142" s="78"/>
      <c r="C142" s="78"/>
      <c r="D142" s="79"/>
      <c r="E142" s="55"/>
      <c r="F142" s="2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75"/>
      <c r="AH142" s="75"/>
      <c r="AI142" s="75"/>
      <c r="AJ142" s="75"/>
      <c r="AK142" s="75"/>
      <c r="AL142" s="48"/>
      <c r="AM142" s="48"/>
      <c r="AN142" s="136"/>
      <c r="AO142" s="153"/>
      <c r="AP142" s="57"/>
      <c r="AQ142" s="57"/>
      <c r="AR142" s="57"/>
      <c r="AS142" s="139"/>
      <c r="AT142" s="132"/>
      <c r="AU142" s="132"/>
      <c r="AV142" s="4"/>
      <c r="AW142" s="159"/>
      <c r="AZ142" s="24"/>
      <c r="CE142" s="21"/>
      <c r="DJ142" s="27"/>
    </row>
    <row r="143" spans="1:124" s="1" customFormat="1" ht="19.8">
      <c r="B143" s="78"/>
      <c r="C143" s="78"/>
      <c r="D143" s="79"/>
      <c r="E143" s="55"/>
      <c r="F143" s="2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75"/>
      <c r="AH143" s="75"/>
      <c r="AI143" s="75"/>
      <c r="AJ143" s="75"/>
      <c r="AK143" s="75"/>
      <c r="AL143" s="48"/>
      <c r="AM143" s="48"/>
      <c r="AN143" s="136"/>
      <c r="AO143" s="153"/>
      <c r="AP143" s="57"/>
      <c r="AQ143" s="57"/>
      <c r="AR143" s="57"/>
      <c r="AS143" s="139"/>
      <c r="AT143" s="132"/>
      <c r="AU143" s="132"/>
      <c r="AV143" s="4"/>
      <c r="AW143" s="159"/>
      <c r="AZ143" s="24"/>
      <c r="CE143" s="21"/>
      <c r="DJ143" s="27"/>
    </row>
    <row r="144" spans="1:124" s="1" customFormat="1" ht="19.8">
      <c r="B144" s="78"/>
      <c r="C144" s="78"/>
      <c r="D144" s="79"/>
      <c r="E144" s="55"/>
      <c r="F144" s="2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75"/>
      <c r="AH144" s="75"/>
      <c r="AI144" s="75"/>
      <c r="AJ144" s="75"/>
      <c r="AK144" s="75"/>
      <c r="AL144" s="48"/>
      <c r="AM144" s="48"/>
      <c r="AN144" s="136"/>
      <c r="AO144" s="153"/>
      <c r="AP144" s="57"/>
      <c r="AQ144" s="57"/>
      <c r="AR144" s="57"/>
      <c r="AS144" s="139"/>
      <c r="AT144" s="132"/>
      <c r="AU144" s="132"/>
      <c r="AV144" s="4"/>
      <c r="AW144" s="159"/>
      <c r="AZ144" s="24"/>
      <c r="CE144" s="21"/>
      <c r="DJ144" s="27"/>
    </row>
    <row r="145" spans="1:114" s="1" customFormat="1" ht="19.8">
      <c r="B145" s="78"/>
      <c r="C145" s="78"/>
      <c r="D145" s="79"/>
      <c r="E145" s="55"/>
      <c r="F145" s="2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75"/>
      <c r="AH145" s="75"/>
      <c r="AI145" s="75"/>
      <c r="AJ145" s="75"/>
      <c r="AK145" s="75"/>
      <c r="AL145" s="48"/>
      <c r="AM145" s="48"/>
      <c r="AN145" s="136"/>
      <c r="AO145" s="153"/>
      <c r="AP145" s="57"/>
      <c r="AQ145" s="57"/>
      <c r="AR145" s="57"/>
      <c r="AS145" s="139"/>
      <c r="AT145" s="132"/>
      <c r="AU145" s="132"/>
      <c r="AV145" s="4"/>
      <c r="AW145" s="159"/>
      <c r="AZ145" s="24"/>
      <c r="CE145" s="21"/>
      <c r="DJ145" s="27"/>
    </row>
    <row r="146" spans="1:114" s="1" customFormat="1" ht="19.8">
      <c r="B146" s="78"/>
      <c r="C146" s="78"/>
      <c r="D146" s="79"/>
      <c r="E146" s="55"/>
      <c r="F146" s="2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75"/>
      <c r="AH146" s="75"/>
      <c r="AI146" s="75"/>
      <c r="AJ146" s="75"/>
      <c r="AK146" s="75"/>
      <c r="AL146" s="48"/>
      <c r="AM146" s="48"/>
      <c r="AN146" s="136"/>
      <c r="AO146" s="153"/>
      <c r="AP146" s="57"/>
      <c r="AQ146" s="57"/>
      <c r="AR146" s="57"/>
      <c r="AS146" s="139"/>
      <c r="AT146" s="132"/>
      <c r="AU146" s="132"/>
      <c r="AV146" s="4"/>
      <c r="AW146" s="159"/>
      <c r="AZ146" s="24"/>
      <c r="CE146" s="21"/>
      <c r="DJ146" s="27"/>
    </row>
    <row r="147" spans="1:114" s="1" customFormat="1" ht="19.8">
      <c r="B147" s="78"/>
      <c r="C147" s="78"/>
      <c r="D147" s="79"/>
      <c r="E147" s="55"/>
      <c r="F147" s="2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75"/>
      <c r="AH147" s="75"/>
      <c r="AI147" s="75"/>
      <c r="AJ147" s="75"/>
      <c r="AK147" s="75"/>
      <c r="AL147" s="48"/>
      <c r="AM147" s="48"/>
      <c r="AN147" s="136"/>
      <c r="AO147" s="153"/>
      <c r="AP147" s="57"/>
      <c r="AQ147" s="57"/>
      <c r="AR147" s="57"/>
      <c r="AS147" s="139"/>
      <c r="AT147" s="132"/>
      <c r="AU147" s="132"/>
      <c r="AV147" s="4"/>
      <c r="AW147" s="159"/>
      <c r="AZ147" s="24"/>
      <c r="CE147" s="21"/>
      <c r="DJ147" s="27"/>
    </row>
    <row r="148" spans="1:114" s="1" customFormat="1" ht="19.8">
      <c r="B148" s="78"/>
      <c r="C148" s="78"/>
      <c r="D148" s="79"/>
      <c r="E148" s="55"/>
      <c r="F148" s="2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75"/>
      <c r="AH148" s="75"/>
      <c r="AI148" s="75"/>
      <c r="AJ148" s="75"/>
      <c r="AK148" s="75"/>
      <c r="AL148" s="48"/>
      <c r="AM148" s="48"/>
      <c r="AN148" s="136"/>
      <c r="AO148" s="153"/>
      <c r="AP148" s="57"/>
      <c r="AQ148" s="57"/>
      <c r="AR148" s="57"/>
      <c r="AS148" s="139"/>
      <c r="AT148" s="132"/>
      <c r="AU148" s="132"/>
      <c r="AV148" s="4"/>
      <c r="AW148" s="159"/>
      <c r="AZ148" s="24"/>
      <c r="CE148" s="21"/>
      <c r="DJ148" s="27"/>
    </row>
    <row r="149" spans="1:114" s="1" customFormat="1">
      <c r="B149" s="78"/>
      <c r="C149" s="78"/>
      <c r="D149" s="79"/>
      <c r="E149" s="77"/>
      <c r="F149" s="80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75"/>
      <c r="AH149" s="75"/>
      <c r="AI149" s="75"/>
      <c r="AJ149" s="75"/>
      <c r="AK149" s="75"/>
      <c r="AL149" s="48"/>
      <c r="AM149" s="48"/>
      <c r="AN149" s="136"/>
      <c r="AO149" s="153"/>
      <c r="AP149" s="57"/>
      <c r="AQ149" s="57"/>
      <c r="AR149" s="57"/>
      <c r="AS149" s="139"/>
      <c r="AT149" s="132"/>
      <c r="AU149" s="132"/>
      <c r="AV149" s="4"/>
      <c r="AW149" s="159"/>
      <c r="AZ149" s="24"/>
      <c r="CE149" s="21"/>
      <c r="DJ149" s="27"/>
    </row>
    <row r="150" spans="1:114" s="1" customFormat="1">
      <c r="B150" s="78"/>
      <c r="C150" s="78"/>
      <c r="D150" s="79"/>
      <c r="E150" s="77"/>
      <c r="F150" s="80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75"/>
      <c r="AH150" s="75"/>
      <c r="AI150" s="75"/>
      <c r="AJ150" s="75"/>
      <c r="AK150" s="75"/>
      <c r="AL150" s="48"/>
      <c r="AM150" s="48"/>
      <c r="AN150" s="136"/>
      <c r="AO150" s="153"/>
      <c r="AP150" s="57"/>
      <c r="AQ150" s="57"/>
      <c r="AR150" s="57"/>
      <c r="AS150" s="139"/>
      <c r="AT150" s="132"/>
      <c r="AU150" s="132"/>
      <c r="AV150" s="4"/>
      <c r="AW150" s="159"/>
      <c r="AZ150" s="24"/>
      <c r="CE150" s="21"/>
      <c r="DJ150" s="27"/>
    </row>
    <row r="151" spans="1:114" s="1" customFormat="1" ht="19.8">
      <c r="A151" s="48"/>
      <c r="B151" s="78"/>
      <c r="C151" s="78"/>
      <c r="D151" s="79"/>
      <c r="E151" s="55"/>
      <c r="F151" s="2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75"/>
      <c r="AH151" s="75"/>
      <c r="AI151" s="75"/>
      <c r="AJ151" s="75"/>
      <c r="AK151" s="75"/>
      <c r="AL151" s="48"/>
      <c r="AM151" s="48"/>
      <c r="AN151" s="136"/>
      <c r="AO151" s="153"/>
      <c r="AP151" s="57"/>
      <c r="AQ151" s="57"/>
      <c r="AR151" s="57"/>
      <c r="AS151" s="139"/>
      <c r="AT151" s="132"/>
      <c r="AU151" s="132"/>
      <c r="AV151" s="4"/>
      <c r="AW151" s="159"/>
      <c r="AZ151" s="24"/>
      <c r="CE151" s="21"/>
      <c r="DJ151" s="27"/>
    </row>
    <row r="152" spans="1:114" s="1" customFormat="1">
      <c r="A152" s="48"/>
      <c r="B152" s="78"/>
      <c r="C152" s="78"/>
      <c r="D152" s="79"/>
      <c r="E152" s="77"/>
      <c r="F152" s="80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75"/>
      <c r="AH152" s="75"/>
      <c r="AI152" s="75"/>
      <c r="AJ152" s="75"/>
      <c r="AK152" s="75"/>
      <c r="AL152" s="48"/>
      <c r="AM152" s="48"/>
      <c r="AN152" s="136"/>
      <c r="AO152" s="153"/>
      <c r="AP152" s="57"/>
      <c r="AQ152" s="57"/>
      <c r="AR152" s="57"/>
      <c r="AS152" s="139"/>
      <c r="AT152" s="132"/>
      <c r="AU152" s="132"/>
      <c r="AV152" s="4"/>
      <c r="AW152" s="159"/>
      <c r="AZ152" s="24"/>
      <c r="CE152" s="21"/>
      <c r="DJ152" s="27"/>
    </row>
    <row r="153" spans="1:114" s="1" customFormat="1">
      <c r="A153" s="48"/>
      <c r="B153" s="78"/>
      <c r="C153" s="78"/>
      <c r="D153" s="79"/>
      <c r="E153" s="76"/>
      <c r="F153" s="79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75"/>
      <c r="AH153" s="75"/>
      <c r="AI153" s="75"/>
      <c r="AJ153" s="75"/>
      <c r="AK153" s="75"/>
      <c r="AL153" s="48"/>
      <c r="AM153" s="48"/>
      <c r="AN153" s="136"/>
      <c r="AO153" s="153"/>
      <c r="AP153" s="57"/>
      <c r="AQ153" s="57"/>
      <c r="AR153" s="57"/>
      <c r="AS153" s="139"/>
      <c r="AT153" s="132"/>
      <c r="AU153" s="132"/>
      <c r="AV153" s="4"/>
      <c r="AW153" s="159"/>
      <c r="AZ153" s="24"/>
      <c r="CE153" s="21"/>
      <c r="DJ153" s="27"/>
    </row>
    <row r="154" spans="1:114" s="1" customFormat="1">
      <c r="A154" s="48"/>
      <c r="B154" s="78"/>
      <c r="C154" s="78"/>
      <c r="D154" s="79"/>
      <c r="E154" s="76"/>
      <c r="F154" s="79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75"/>
      <c r="AH154" s="75"/>
      <c r="AI154" s="75"/>
      <c r="AJ154" s="75"/>
      <c r="AK154" s="75"/>
      <c r="AL154" s="48"/>
      <c r="AM154" s="48"/>
      <c r="AN154" s="136"/>
      <c r="AO154" s="153"/>
      <c r="AP154" s="57"/>
      <c r="AQ154" s="57"/>
      <c r="AR154" s="57"/>
      <c r="AS154" s="139"/>
      <c r="AT154" s="132"/>
      <c r="AU154" s="132"/>
      <c r="AV154" s="4"/>
      <c r="AW154" s="159"/>
      <c r="AZ154" s="24"/>
      <c r="CE154" s="21"/>
      <c r="DJ154" s="27"/>
    </row>
    <row r="155" spans="1:114" s="1" customFormat="1">
      <c r="A155" s="48"/>
      <c r="B155" s="78"/>
      <c r="C155" s="78"/>
      <c r="D155" s="79"/>
      <c r="E155" s="76"/>
      <c r="F155" s="79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75"/>
      <c r="AH155" s="75"/>
      <c r="AI155" s="75"/>
      <c r="AJ155" s="75"/>
      <c r="AK155" s="75"/>
      <c r="AL155" s="48"/>
      <c r="AM155" s="48"/>
      <c r="AN155" s="136"/>
      <c r="AO155" s="153"/>
      <c r="AP155" s="57"/>
      <c r="AQ155" s="57"/>
      <c r="AR155" s="57"/>
      <c r="AS155" s="139"/>
      <c r="AT155" s="132"/>
      <c r="AU155" s="132"/>
      <c r="AV155" s="4"/>
      <c r="AW155" s="159"/>
      <c r="AZ155" s="24"/>
      <c r="CE155" s="21"/>
      <c r="DJ155" s="27"/>
    </row>
    <row r="156" spans="1:114" s="1" customFormat="1">
      <c r="A156" s="48"/>
      <c r="B156" s="78"/>
      <c r="C156" s="78"/>
      <c r="D156" s="79"/>
      <c r="E156" s="76"/>
      <c r="F156" s="79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75"/>
      <c r="AH156" s="75"/>
      <c r="AI156" s="75"/>
      <c r="AJ156" s="75"/>
      <c r="AK156" s="75"/>
      <c r="AL156" s="48"/>
      <c r="AM156" s="48"/>
      <c r="AN156" s="136"/>
      <c r="AO156" s="153"/>
      <c r="AP156" s="57"/>
      <c r="AQ156" s="57"/>
      <c r="AR156" s="57"/>
      <c r="AS156" s="139"/>
      <c r="AT156" s="132"/>
      <c r="AU156" s="132"/>
      <c r="AV156" s="4"/>
      <c r="AW156" s="159"/>
      <c r="AZ156" s="24"/>
      <c r="CE156" s="21"/>
      <c r="DJ156" s="27"/>
    </row>
    <row r="157" spans="1:114" s="1" customFormat="1">
      <c r="A157" s="48"/>
      <c r="B157" s="78"/>
      <c r="C157" s="78"/>
      <c r="D157" s="79"/>
      <c r="E157" s="76"/>
      <c r="F157" s="79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75"/>
      <c r="AH157" s="75"/>
      <c r="AI157" s="75"/>
      <c r="AJ157" s="75"/>
      <c r="AK157" s="75"/>
      <c r="AL157" s="48"/>
      <c r="AM157" s="48"/>
      <c r="AN157" s="136"/>
      <c r="AO157" s="153"/>
      <c r="AP157" s="57"/>
      <c r="AQ157" s="57"/>
      <c r="AR157" s="57"/>
      <c r="AS157" s="139"/>
      <c r="AT157" s="132"/>
      <c r="AU157" s="132"/>
      <c r="AV157" s="4"/>
      <c r="AW157" s="159"/>
      <c r="AZ157" s="24"/>
      <c r="CE157" s="21"/>
      <c r="DJ157" s="27"/>
    </row>
    <row r="158" spans="1:114" s="1" customFormat="1">
      <c r="A158" s="48"/>
      <c r="B158" s="78"/>
      <c r="C158" s="78"/>
      <c r="D158" s="79"/>
      <c r="E158" s="76"/>
      <c r="F158" s="79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75"/>
      <c r="AH158" s="75"/>
      <c r="AI158" s="75"/>
      <c r="AJ158" s="75"/>
      <c r="AK158" s="75"/>
      <c r="AL158" s="48"/>
      <c r="AM158" s="48"/>
      <c r="AN158" s="136"/>
      <c r="AO158" s="153"/>
      <c r="AP158" s="57"/>
      <c r="AQ158" s="57"/>
      <c r="AR158" s="57"/>
      <c r="AS158" s="139"/>
      <c r="AT158" s="132"/>
      <c r="AU158" s="132"/>
      <c r="AV158" s="4"/>
      <c r="AW158" s="159"/>
      <c r="AZ158" s="24"/>
      <c r="CE158" s="21"/>
      <c r="DJ158" s="27"/>
    </row>
    <row r="159" spans="1:114" s="1" customFormat="1">
      <c r="A159" s="48"/>
      <c r="B159" s="78"/>
      <c r="C159" s="78"/>
      <c r="D159" s="79"/>
      <c r="E159" s="76"/>
      <c r="F159" s="79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75"/>
      <c r="AH159" s="75"/>
      <c r="AI159" s="75"/>
      <c r="AJ159" s="75"/>
      <c r="AK159" s="75"/>
      <c r="AL159" s="48"/>
      <c r="AM159" s="48"/>
      <c r="AN159" s="136"/>
      <c r="AO159" s="153"/>
      <c r="AP159" s="57"/>
      <c r="AQ159" s="57"/>
      <c r="AR159" s="57"/>
      <c r="AS159" s="139"/>
      <c r="AT159" s="132"/>
      <c r="AU159" s="132"/>
      <c r="AV159" s="4"/>
      <c r="AW159" s="159"/>
      <c r="AZ159" s="24"/>
      <c r="CE159" s="21"/>
      <c r="DJ159" s="27"/>
    </row>
    <row r="160" spans="1:114" s="1" customFormat="1">
      <c r="A160" s="48"/>
      <c r="B160" s="78"/>
      <c r="C160" s="78"/>
      <c r="D160" s="79"/>
      <c r="E160" s="76"/>
      <c r="F160" s="79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75"/>
      <c r="AH160" s="75"/>
      <c r="AI160" s="75"/>
      <c r="AJ160" s="75"/>
      <c r="AK160" s="75"/>
      <c r="AL160" s="48"/>
      <c r="AM160" s="48"/>
      <c r="AN160" s="136"/>
      <c r="AO160" s="153"/>
      <c r="AP160" s="57"/>
      <c r="AQ160" s="57"/>
      <c r="AR160" s="57"/>
      <c r="AS160" s="139"/>
      <c r="AT160" s="132"/>
      <c r="AU160" s="132"/>
      <c r="AV160" s="4"/>
      <c r="AW160" s="159"/>
      <c r="AZ160" s="24"/>
      <c r="CE160" s="21"/>
      <c r="DJ160" s="27"/>
    </row>
    <row r="161" spans="1:114" s="1" customFormat="1">
      <c r="A161" s="48"/>
      <c r="B161" s="78"/>
      <c r="C161" s="78"/>
      <c r="D161" s="79"/>
      <c r="E161" s="76"/>
      <c r="F161" s="79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75"/>
      <c r="AH161" s="75"/>
      <c r="AI161" s="75"/>
      <c r="AJ161" s="75"/>
      <c r="AK161" s="75"/>
      <c r="AL161" s="48"/>
      <c r="AM161" s="48"/>
      <c r="AN161" s="136"/>
      <c r="AO161" s="153"/>
      <c r="AP161" s="57"/>
      <c r="AQ161" s="57"/>
      <c r="AR161" s="57"/>
      <c r="AS161" s="139"/>
      <c r="AT161" s="132"/>
      <c r="AU161" s="132"/>
      <c r="AV161" s="4"/>
      <c r="AW161" s="159"/>
      <c r="AZ161" s="24"/>
      <c r="CE161" s="21"/>
      <c r="DJ161" s="27"/>
    </row>
    <row r="162" spans="1:114" s="1" customFormat="1">
      <c r="A162" s="48"/>
      <c r="B162" s="78"/>
      <c r="C162" s="78"/>
      <c r="D162" s="79"/>
      <c r="E162" s="76"/>
      <c r="F162" s="79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75"/>
      <c r="AH162" s="75"/>
      <c r="AI162" s="75"/>
      <c r="AJ162" s="75"/>
      <c r="AK162" s="75"/>
      <c r="AL162" s="48"/>
      <c r="AM162" s="48"/>
      <c r="AN162" s="136"/>
      <c r="AO162" s="153"/>
      <c r="AP162" s="57"/>
      <c r="AQ162" s="57"/>
      <c r="AR162" s="57"/>
      <c r="AS162" s="139"/>
      <c r="AT162" s="132"/>
      <c r="AU162" s="132"/>
      <c r="AV162" s="4"/>
      <c r="AW162" s="159"/>
      <c r="AZ162" s="24"/>
      <c r="CE162" s="21"/>
      <c r="DJ162" s="27"/>
    </row>
    <row r="163" spans="1:114" s="1" customFormat="1">
      <c r="A163" s="48"/>
      <c r="B163" s="78"/>
      <c r="C163" s="78"/>
      <c r="D163" s="79"/>
      <c r="E163" s="76"/>
      <c r="F163" s="79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75"/>
      <c r="AH163" s="75"/>
      <c r="AI163" s="75"/>
      <c r="AJ163" s="75"/>
      <c r="AK163" s="75"/>
      <c r="AL163" s="48"/>
      <c r="AM163" s="48"/>
      <c r="AN163" s="136"/>
      <c r="AO163" s="153"/>
      <c r="AP163" s="57"/>
      <c r="AQ163" s="57"/>
      <c r="AR163" s="57"/>
      <c r="AS163" s="139"/>
      <c r="AT163" s="132"/>
      <c r="AU163" s="132"/>
      <c r="AV163" s="4"/>
      <c r="AW163" s="159"/>
      <c r="AZ163" s="24"/>
      <c r="CE163" s="21"/>
      <c r="DJ163" s="27"/>
    </row>
    <row r="164" spans="1:114" s="1" customFormat="1">
      <c r="A164" s="48"/>
      <c r="B164" s="78"/>
      <c r="C164" s="78"/>
      <c r="D164" s="79"/>
      <c r="E164" s="76"/>
      <c r="F164" s="79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75"/>
      <c r="AH164" s="75"/>
      <c r="AI164" s="75"/>
      <c r="AJ164" s="75"/>
      <c r="AK164" s="75"/>
      <c r="AL164" s="48"/>
      <c r="AM164" s="48"/>
      <c r="AN164" s="136"/>
      <c r="AO164" s="153"/>
      <c r="AP164" s="57"/>
      <c r="AQ164" s="57"/>
      <c r="AR164" s="57"/>
      <c r="AS164" s="139"/>
      <c r="AT164" s="132"/>
      <c r="AU164" s="132"/>
      <c r="AV164" s="4"/>
      <c r="AW164" s="159"/>
      <c r="AZ164" s="24"/>
      <c r="CE164" s="21"/>
      <c r="DJ164" s="27"/>
    </row>
    <row r="165" spans="1:114" s="1" customFormat="1">
      <c r="A165" s="48"/>
      <c r="B165" s="78"/>
      <c r="C165" s="78"/>
      <c r="D165" s="79"/>
      <c r="E165" s="77"/>
      <c r="F165" s="80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75"/>
      <c r="AH165" s="75"/>
      <c r="AI165" s="75"/>
      <c r="AJ165" s="75"/>
      <c r="AK165" s="75"/>
      <c r="AL165" s="48"/>
      <c r="AM165" s="48"/>
      <c r="AN165" s="136"/>
      <c r="AO165" s="153"/>
      <c r="AP165" s="57"/>
      <c r="AQ165" s="57"/>
      <c r="AR165" s="57"/>
      <c r="AS165" s="139"/>
      <c r="AT165" s="132"/>
      <c r="AU165" s="132"/>
      <c r="AV165" s="4"/>
      <c r="AW165" s="159"/>
      <c r="AZ165" s="24"/>
      <c r="CE165" s="21"/>
      <c r="DJ165" s="27"/>
    </row>
    <row r="166" spans="1:114" s="1" customFormat="1">
      <c r="A166" s="48"/>
      <c r="B166" s="78"/>
      <c r="C166" s="78"/>
      <c r="D166" s="79"/>
      <c r="E166" s="77"/>
      <c r="F166" s="80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75"/>
      <c r="AH166" s="75"/>
      <c r="AI166" s="75"/>
      <c r="AJ166" s="75"/>
      <c r="AK166" s="75"/>
      <c r="AL166" s="48"/>
      <c r="AM166" s="48"/>
      <c r="AN166" s="136"/>
      <c r="AO166" s="153"/>
      <c r="AP166" s="57"/>
      <c r="AQ166" s="57"/>
      <c r="AR166" s="57"/>
      <c r="AS166" s="139"/>
      <c r="AT166" s="132"/>
      <c r="AU166" s="132"/>
      <c r="AV166" s="4"/>
      <c r="AW166" s="159"/>
      <c r="AZ166" s="24"/>
      <c r="CE166" s="21"/>
      <c r="DJ166" s="27"/>
    </row>
    <row r="167" spans="1:114" s="1" customFormat="1">
      <c r="A167" s="52"/>
      <c r="B167" s="78"/>
      <c r="C167" s="78"/>
      <c r="D167" s="79"/>
      <c r="E167" s="77"/>
      <c r="F167" s="80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75"/>
      <c r="AH167" s="75"/>
      <c r="AI167" s="75"/>
      <c r="AJ167" s="75"/>
      <c r="AK167" s="75"/>
      <c r="AL167" s="48"/>
      <c r="AM167" s="48"/>
      <c r="AN167" s="136"/>
      <c r="AO167" s="153"/>
      <c r="AP167" s="57"/>
      <c r="AQ167" s="57"/>
      <c r="AR167" s="57"/>
      <c r="AS167" s="139"/>
      <c r="AT167" s="132"/>
      <c r="AU167" s="132"/>
      <c r="AV167" s="4"/>
      <c r="AW167" s="159"/>
      <c r="AZ167" s="24"/>
      <c r="CE167" s="21"/>
      <c r="DJ167" s="27"/>
    </row>
    <row r="168" spans="1:114" s="1" customFormat="1">
      <c r="A168" s="48"/>
      <c r="B168" s="78"/>
      <c r="C168" s="78"/>
      <c r="D168" s="79"/>
      <c r="E168" s="77"/>
      <c r="F168" s="80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75"/>
      <c r="AH168" s="75"/>
      <c r="AI168" s="75"/>
      <c r="AJ168" s="75"/>
      <c r="AK168" s="75"/>
      <c r="AL168" s="48"/>
      <c r="AM168" s="48"/>
      <c r="AN168" s="136"/>
      <c r="AO168" s="153"/>
      <c r="AP168" s="57"/>
      <c r="AQ168" s="57"/>
      <c r="AR168" s="57"/>
      <c r="AS168" s="139"/>
      <c r="AT168" s="132"/>
      <c r="AU168" s="132"/>
      <c r="AV168" s="4"/>
      <c r="AW168" s="159"/>
      <c r="AZ168" s="24"/>
      <c r="CE168" s="21"/>
      <c r="DJ168" s="27"/>
    </row>
    <row r="169" spans="1:114" s="1" customFormat="1">
      <c r="B169" s="78"/>
      <c r="C169" s="78"/>
      <c r="D169" s="79"/>
      <c r="E169" s="77"/>
      <c r="F169" s="80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75"/>
      <c r="AH169" s="75"/>
      <c r="AI169" s="75"/>
      <c r="AJ169" s="75"/>
      <c r="AK169" s="75"/>
      <c r="AL169" s="48"/>
      <c r="AM169" s="48"/>
      <c r="AN169" s="136"/>
      <c r="AO169" s="153"/>
      <c r="AP169" s="57"/>
      <c r="AQ169" s="57"/>
      <c r="AR169" s="57"/>
      <c r="AS169" s="139"/>
      <c r="AT169" s="132"/>
      <c r="AU169" s="132"/>
      <c r="AV169" s="4"/>
      <c r="AW169" s="159"/>
      <c r="AZ169" s="24"/>
      <c r="CE169" s="21"/>
      <c r="DJ169" s="27"/>
    </row>
  </sheetData>
  <phoneticPr fontId="1" type="noConversion"/>
  <conditionalFormatting sqref="B72:B1048576 B1:B70">
    <cfRule type="duplicateValues" dxfId="3" priority="4"/>
  </conditionalFormatting>
  <conditionalFormatting sqref="C72:C1048576 C1:C70">
    <cfRule type="duplicateValues" dxfId="2" priority="3"/>
  </conditionalFormatting>
  <conditionalFormatting sqref="B71">
    <cfRule type="duplicateValues" dxfId="1" priority="2"/>
  </conditionalFormatting>
  <conditionalFormatting sqref="C7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2"/>
  <sheetViews>
    <sheetView topLeftCell="A25" workbookViewId="0">
      <selection activeCell="D38" sqref="D38"/>
    </sheetView>
  </sheetViews>
  <sheetFormatPr defaultColWidth="8.88671875" defaultRowHeight="15.6"/>
  <cols>
    <col min="1" max="1" width="15.21875" style="7" customWidth="1"/>
    <col min="2" max="2" width="16" style="7" bestFit="1" customWidth="1"/>
    <col min="3" max="3" width="9.33203125" style="7" bestFit="1" customWidth="1"/>
    <col min="4" max="5" width="11" style="7" bestFit="1" customWidth="1"/>
    <col min="6" max="7" width="15.88671875" style="7" bestFit="1" customWidth="1"/>
    <col min="8" max="8" width="11.33203125" style="7" customWidth="1"/>
    <col min="9" max="16384" width="8.88671875" style="7"/>
  </cols>
  <sheetData>
    <row r="1" spans="1:7" ht="16.2">
      <c r="A1" s="186" t="s">
        <v>60</v>
      </c>
      <c r="B1" s="187"/>
      <c r="C1" s="187"/>
      <c r="D1" s="187"/>
      <c r="E1" s="187"/>
      <c r="F1" s="187"/>
      <c r="G1" s="188"/>
    </row>
    <row r="2" spans="1:7">
      <c r="A2" s="20"/>
      <c r="B2" s="19"/>
      <c r="C2" s="18"/>
      <c r="D2" s="182" t="s">
        <v>40</v>
      </c>
      <c r="E2" s="183"/>
      <c r="F2" s="17" t="s">
        <v>39</v>
      </c>
      <c r="G2" s="17" t="s">
        <v>39</v>
      </c>
    </row>
    <row r="3" spans="1:7" ht="33" thickBot="1">
      <c r="A3" s="38" t="s">
        <v>41</v>
      </c>
      <c r="B3" s="184" t="s">
        <v>42</v>
      </c>
      <c r="C3" s="185"/>
      <c r="D3" s="64" t="s">
        <v>38</v>
      </c>
      <c r="E3" s="64" t="s">
        <v>37</v>
      </c>
      <c r="F3" s="41" t="s">
        <v>43</v>
      </c>
      <c r="G3" s="41" t="s">
        <v>36</v>
      </c>
    </row>
    <row r="4" spans="1:7" ht="16.2">
      <c r="A4" s="37">
        <v>0</v>
      </c>
      <c r="B4" s="33">
        <v>0</v>
      </c>
      <c r="C4" s="16">
        <v>0</v>
      </c>
      <c r="D4" s="65">
        <v>0</v>
      </c>
      <c r="E4" s="65">
        <v>0</v>
      </c>
      <c r="F4" s="43">
        <v>0</v>
      </c>
      <c r="G4" s="42">
        <v>0</v>
      </c>
    </row>
    <row r="5" spans="1:7" ht="16.2">
      <c r="A5" s="39">
        <v>1</v>
      </c>
      <c r="B5" s="34">
        <v>1</v>
      </c>
      <c r="C5" s="8">
        <v>1500</v>
      </c>
      <c r="D5" s="65">
        <v>29</v>
      </c>
      <c r="E5" s="65">
        <v>8</v>
      </c>
      <c r="F5" s="43">
        <v>0</v>
      </c>
      <c r="G5" s="42">
        <v>0</v>
      </c>
    </row>
    <row r="6" spans="1:7" ht="16.2">
      <c r="A6" s="39">
        <v>2</v>
      </c>
      <c r="B6" s="34">
        <v>1501</v>
      </c>
      <c r="C6" s="8">
        <v>3000</v>
      </c>
      <c r="D6" s="65">
        <v>29</v>
      </c>
      <c r="E6" s="65">
        <v>8</v>
      </c>
      <c r="F6" s="43">
        <v>0</v>
      </c>
      <c r="G6" s="42">
        <v>0</v>
      </c>
    </row>
    <row r="7" spans="1:7" ht="16.2">
      <c r="A7" s="39">
        <v>3</v>
      </c>
      <c r="B7" s="34">
        <v>3001</v>
      </c>
      <c r="C7" s="8">
        <v>4500</v>
      </c>
      <c r="D7" s="65">
        <v>29</v>
      </c>
      <c r="E7" s="65">
        <v>8</v>
      </c>
      <c r="F7" s="43">
        <v>0</v>
      </c>
      <c r="G7" s="42">
        <v>0</v>
      </c>
    </row>
    <row r="8" spans="1:7" ht="16.2">
      <c r="A8" s="39">
        <v>4</v>
      </c>
      <c r="B8" s="34">
        <v>4501</v>
      </c>
      <c r="C8" s="8">
        <v>6000</v>
      </c>
      <c r="D8" s="65">
        <v>29</v>
      </c>
      <c r="E8" s="65">
        <v>8</v>
      </c>
      <c r="F8" s="43">
        <v>0</v>
      </c>
      <c r="G8" s="42">
        <v>0</v>
      </c>
    </row>
    <row r="9" spans="1:7" ht="16.2">
      <c r="A9" s="39">
        <v>5</v>
      </c>
      <c r="B9" s="34">
        <v>6001</v>
      </c>
      <c r="C9" s="8">
        <v>7500</v>
      </c>
      <c r="D9" s="65">
        <v>29</v>
      </c>
      <c r="E9" s="65">
        <v>8</v>
      </c>
      <c r="F9" s="43">
        <v>0</v>
      </c>
      <c r="G9" s="42">
        <v>0</v>
      </c>
    </row>
    <row r="10" spans="1:7" ht="16.2">
      <c r="A10" s="39">
        <v>6</v>
      </c>
      <c r="B10" s="34">
        <v>7501</v>
      </c>
      <c r="C10" s="8">
        <v>8700</v>
      </c>
      <c r="D10" s="65">
        <v>29</v>
      </c>
      <c r="E10" s="65">
        <v>8</v>
      </c>
      <c r="F10" s="43">
        <v>0</v>
      </c>
      <c r="G10" s="42">
        <v>0</v>
      </c>
    </row>
    <row r="11" spans="1:7" ht="16.2">
      <c r="A11" s="39">
        <v>7</v>
      </c>
      <c r="B11" s="34">
        <v>8701</v>
      </c>
      <c r="C11" s="8">
        <v>9900</v>
      </c>
      <c r="D11" s="65">
        <v>29</v>
      </c>
      <c r="E11" s="65">
        <v>8</v>
      </c>
      <c r="F11" s="43">
        <v>0</v>
      </c>
      <c r="G11" s="42">
        <v>0</v>
      </c>
    </row>
    <row r="12" spans="1:7" ht="16.2">
      <c r="A12" s="39">
        <v>8</v>
      </c>
      <c r="B12" s="34">
        <v>9901</v>
      </c>
      <c r="C12" s="8">
        <v>11100</v>
      </c>
      <c r="D12" s="65">
        <v>29</v>
      </c>
      <c r="E12" s="65">
        <v>8</v>
      </c>
      <c r="F12" s="43">
        <v>0</v>
      </c>
      <c r="G12" s="42">
        <v>0</v>
      </c>
    </row>
    <row r="13" spans="1:7" ht="16.2">
      <c r="A13" s="36">
        <v>9</v>
      </c>
      <c r="B13" s="33">
        <v>11101</v>
      </c>
      <c r="C13" s="16">
        <v>12540</v>
      </c>
      <c r="D13" s="65">
        <v>33</v>
      </c>
      <c r="E13" s="65">
        <v>9</v>
      </c>
      <c r="F13" s="43">
        <v>0</v>
      </c>
      <c r="G13" s="42">
        <v>0</v>
      </c>
    </row>
    <row r="14" spans="1:7" ht="16.2">
      <c r="A14" s="36">
        <v>10</v>
      </c>
      <c r="B14" s="33">
        <v>12541</v>
      </c>
      <c r="C14" s="16">
        <v>13500</v>
      </c>
      <c r="D14" s="65">
        <v>36</v>
      </c>
      <c r="E14" s="65">
        <v>10</v>
      </c>
      <c r="F14" s="43">
        <v>0</v>
      </c>
      <c r="G14" s="42">
        <v>0</v>
      </c>
    </row>
    <row r="15" spans="1:7" ht="16.2">
      <c r="A15" s="36">
        <v>11</v>
      </c>
      <c r="B15" s="33">
        <v>13501</v>
      </c>
      <c r="C15" s="16">
        <v>15840</v>
      </c>
      <c r="D15" s="65">
        <v>42</v>
      </c>
      <c r="E15" s="65">
        <v>12</v>
      </c>
      <c r="F15" s="43">
        <v>0</v>
      </c>
      <c r="G15" s="42">
        <v>0</v>
      </c>
    </row>
    <row r="16" spans="1:7" ht="16.2">
      <c r="A16" s="36">
        <v>12</v>
      </c>
      <c r="B16" s="33">
        <v>15841</v>
      </c>
      <c r="C16" s="16">
        <v>16500</v>
      </c>
      <c r="D16" s="65">
        <v>43</v>
      </c>
      <c r="E16" s="65">
        <v>12</v>
      </c>
      <c r="F16" s="43">
        <v>0</v>
      </c>
      <c r="G16" s="42">
        <v>0</v>
      </c>
    </row>
    <row r="17" spans="1:8" ht="16.2">
      <c r="A17" s="36">
        <v>13</v>
      </c>
      <c r="B17" s="33">
        <v>16501</v>
      </c>
      <c r="C17" s="16">
        <v>17280</v>
      </c>
      <c r="D17" s="65">
        <v>45</v>
      </c>
      <c r="E17" s="65">
        <v>13</v>
      </c>
      <c r="F17" s="43">
        <v>0</v>
      </c>
      <c r="G17" s="42">
        <v>0</v>
      </c>
    </row>
    <row r="18" spans="1:8" ht="16.2">
      <c r="A18" s="36">
        <v>14</v>
      </c>
      <c r="B18" s="33">
        <v>17281</v>
      </c>
      <c r="C18" s="16">
        <v>17880</v>
      </c>
      <c r="D18" s="65">
        <v>47</v>
      </c>
      <c r="E18" s="65">
        <v>13</v>
      </c>
      <c r="F18" s="43">
        <v>0</v>
      </c>
      <c r="G18" s="42">
        <v>0</v>
      </c>
    </row>
    <row r="19" spans="1:8" ht="16.2">
      <c r="A19" s="36">
        <v>15</v>
      </c>
      <c r="B19" s="33">
        <v>17881</v>
      </c>
      <c r="C19" s="16">
        <v>19047</v>
      </c>
      <c r="D19" s="65">
        <v>50</v>
      </c>
      <c r="E19" s="65">
        <v>14</v>
      </c>
      <c r="F19" s="43">
        <v>0</v>
      </c>
      <c r="G19" s="42">
        <v>0</v>
      </c>
    </row>
    <row r="20" spans="1:8" ht="16.2">
      <c r="A20" s="36">
        <v>16</v>
      </c>
      <c r="B20" s="33">
        <v>19048</v>
      </c>
      <c r="C20" s="16">
        <v>20008</v>
      </c>
      <c r="D20" s="65">
        <v>52</v>
      </c>
      <c r="E20" s="65">
        <v>15</v>
      </c>
      <c r="F20" s="43">
        <v>0</v>
      </c>
      <c r="G20" s="42">
        <v>0</v>
      </c>
    </row>
    <row r="21" spans="1:8" s="40" customFormat="1" ht="16.2">
      <c r="A21" s="36">
        <v>17</v>
      </c>
      <c r="B21" s="33">
        <v>20009</v>
      </c>
      <c r="C21" s="31">
        <v>21009</v>
      </c>
      <c r="D21" s="65">
        <v>55</v>
      </c>
      <c r="E21" s="65">
        <v>15</v>
      </c>
      <c r="F21" s="43">
        <v>0</v>
      </c>
      <c r="G21" s="42">
        <v>0</v>
      </c>
    </row>
    <row r="22" spans="1:8" s="40" customFormat="1" ht="16.2">
      <c r="A22" s="36">
        <v>18</v>
      </c>
      <c r="B22" s="33">
        <v>21010</v>
      </c>
      <c r="C22" s="31">
        <v>22000</v>
      </c>
      <c r="D22" s="65">
        <v>57</v>
      </c>
      <c r="E22" s="65">
        <v>16</v>
      </c>
      <c r="F22" s="43">
        <v>0</v>
      </c>
      <c r="G22" s="42">
        <v>0</v>
      </c>
    </row>
    <row r="23" spans="1:8" s="40" customFormat="1" ht="16.2">
      <c r="A23" s="36">
        <v>19</v>
      </c>
      <c r="B23" s="33">
        <v>22001</v>
      </c>
      <c r="C23" s="31">
        <v>23100</v>
      </c>
      <c r="D23" s="65">
        <v>60</v>
      </c>
      <c r="E23" s="65">
        <v>17</v>
      </c>
      <c r="F23" s="43">
        <v>0</v>
      </c>
      <c r="G23" s="42">
        <v>0</v>
      </c>
    </row>
    <row r="24" spans="1:8" s="40" customFormat="1" ht="16.2">
      <c r="A24" s="36">
        <v>20</v>
      </c>
      <c r="B24" s="33">
        <v>23101</v>
      </c>
      <c r="C24" s="95">
        <v>24000</v>
      </c>
      <c r="D24" s="65">
        <v>63</v>
      </c>
      <c r="E24" s="65">
        <v>18</v>
      </c>
      <c r="F24" s="96">
        <v>0</v>
      </c>
      <c r="G24" s="97">
        <v>0</v>
      </c>
    </row>
    <row r="25" spans="1:8" s="172" customFormat="1" ht="16.2">
      <c r="A25" s="168">
        <v>21</v>
      </c>
      <c r="B25" s="33">
        <v>24001</v>
      </c>
      <c r="C25" s="169">
        <v>25250</v>
      </c>
      <c r="D25" s="65">
        <v>66</v>
      </c>
      <c r="E25" s="65">
        <v>19</v>
      </c>
      <c r="F25" s="170">
        <v>0</v>
      </c>
      <c r="G25" s="171">
        <v>0</v>
      </c>
    </row>
    <row r="26" spans="1:8" s="40" customFormat="1" ht="16.2">
      <c r="A26" s="36">
        <v>22</v>
      </c>
      <c r="B26" s="175">
        <v>25251</v>
      </c>
      <c r="C26" s="31">
        <v>26400</v>
      </c>
      <c r="D26" s="65">
        <v>69</v>
      </c>
      <c r="E26" s="65">
        <v>19</v>
      </c>
      <c r="F26" s="96">
        <v>0</v>
      </c>
      <c r="G26" s="97">
        <v>0</v>
      </c>
    </row>
    <row r="27" spans="1:8" s="101" customFormat="1" ht="16.2">
      <c r="A27" s="62">
        <v>23</v>
      </c>
      <c r="B27" s="174">
        <v>26401</v>
      </c>
      <c r="C27" s="173">
        <v>27470</v>
      </c>
      <c r="D27" s="98">
        <v>72</v>
      </c>
      <c r="E27" s="98">
        <v>20</v>
      </c>
      <c r="F27" s="99">
        <v>0</v>
      </c>
      <c r="G27" s="100">
        <v>0</v>
      </c>
      <c r="H27" s="63" t="s">
        <v>44</v>
      </c>
    </row>
    <row r="28" spans="1:8" ht="16.2">
      <c r="A28" s="36">
        <v>24</v>
      </c>
      <c r="B28" s="33">
        <v>27471</v>
      </c>
      <c r="C28" s="16">
        <v>27600</v>
      </c>
      <c r="D28" s="65">
        <v>72</v>
      </c>
      <c r="E28" s="65">
        <v>20</v>
      </c>
      <c r="F28" s="43">
        <v>0</v>
      </c>
      <c r="G28" s="42">
        <v>0</v>
      </c>
    </row>
    <row r="29" spans="1:8" ht="16.2">
      <c r="A29" s="36">
        <v>25</v>
      </c>
      <c r="B29" s="33">
        <v>27601</v>
      </c>
      <c r="C29" s="16">
        <v>28800</v>
      </c>
      <c r="D29" s="65">
        <v>75</v>
      </c>
      <c r="E29" s="65">
        <v>21</v>
      </c>
      <c r="F29" s="43"/>
      <c r="G29" s="42"/>
    </row>
    <row r="30" spans="1:8" ht="16.2">
      <c r="A30" s="36">
        <v>26</v>
      </c>
      <c r="B30" s="33">
        <v>28801</v>
      </c>
      <c r="C30" s="16">
        <v>30300</v>
      </c>
      <c r="D30" s="65">
        <v>79</v>
      </c>
      <c r="E30" s="65">
        <v>22</v>
      </c>
      <c r="F30" s="43">
        <v>0</v>
      </c>
      <c r="G30" s="42">
        <v>0</v>
      </c>
    </row>
    <row r="31" spans="1:8" ht="16.2">
      <c r="A31" s="36">
        <v>27</v>
      </c>
      <c r="B31" s="33">
        <v>30301</v>
      </c>
      <c r="C31" s="16">
        <v>31800</v>
      </c>
      <c r="D31" s="65">
        <v>83</v>
      </c>
      <c r="E31" s="65">
        <v>23</v>
      </c>
      <c r="F31" s="43">
        <v>0</v>
      </c>
      <c r="G31" s="42">
        <v>0</v>
      </c>
    </row>
    <row r="32" spans="1:8" ht="16.2">
      <c r="A32" s="36">
        <v>28</v>
      </c>
      <c r="B32" s="33">
        <v>31801</v>
      </c>
      <c r="C32" s="16">
        <v>33300</v>
      </c>
      <c r="D32" s="65">
        <v>86</v>
      </c>
      <c r="E32" s="65">
        <v>24</v>
      </c>
      <c r="F32" s="43">
        <v>0</v>
      </c>
      <c r="G32" s="42">
        <v>0</v>
      </c>
    </row>
    <row r="33" spans="1:12" ht="16.2">
      <c r="A33" s="36"/>
      <c r="B33" s="33">
        <v>33301</v>
      </c>
      <c r="C33" s="16">
        <v>34800</v>
      </c>
      <c r="D33" s="65"/>
      <c r="E33" s="65"/>
      <c r="F33" s="43">
        <v>0</v>
      </c>
      <c r="G33" s="42">
        <v>0</v>
      </c>
    </row>
    <row r="34" spans="1:12" ht="16.2">
      <c r="A34" s="36">
        <v>30</v>
      </c>
      <c r="B34" s="33">
        <v>34801</v>
      </c>
      <c r="C34" s="16">
        <v>36300</v>
      </c>
      <c r="D34" s="65"/>
      <c r="E34" s="65"/>
      <c r="F34" s="43">
        <v>0</v>
      </c>
      <c r="G34" s="42">
        <v>0</v>
      </c>
    </row>
    <row r="35" spans="1:12" ht="16.2">
      <c r="A35" s="36">
        <v>30</v>
      </c>
      <c r="B35" s="33">
        <v>36301</v>
      </c>
      <c r="C35" s="16">
        <v>38200</v>
      </c>
      <c r="D35" s="65"/>
      <c r="E35" s="65"/>
      <c r="F35" s="43">
        <v>0</v>
      </c>
      <c r="G35" s="42">
        <v>0</v>
      </c>
    </row>
    <row r="36" spans="1:12" ht="16.2">
      <c r="A36" s="36">
        <v>31</v>
      </c>
      <c r="B36" s="33">
        <v>38201</v>
      </c>
      <c r="C36" s="16">
        <v>40100</v>
      </c>
      <c r="D36" s="65"/>
      <c r="E36" s="65"/>
      <c r="F36" s="43">
        <v>0</v>
      </c>
      <c r="G36" s="42">
        <v>0</v>
      </c>
    </row>
    <row r="37" spans="1:12" ht="16.2">
      <c r="A37" s="36">
        <v>32</v>
      </c>
      <c r="B37" s="33">
        <v>40101</v>
      </c>
      <c r="C37" s="16">
        <v>42000</v>
      </c>
      <c r="D37" s="65"/>
      <c r="E37" s="65"/>
      <c r="F37" s="43">
        <v>0</v>
      </c>
      <c r="G37" s="42">
        <v>0</v>
      </c>
    </row>
    <row r="38" spans="1:12" ht="16.2">
      <c r="A38" s="36">
        <v>33</v>
      </c>
      <c r="B38" s="33">
        <v>42001</v>
      </c>
      <c r="C38" s="16">
        <v>43900</v>
      </c>
      <c r="D38" s="65"/>
      <c r="E38" s="65"/>
      <c r="F38" s="43">
        <v>0</v>
      </c>
      <c r="G38" s="42">
        <v>0</v>
      </c>
    </row>
    <row r="39" spans="1:12" ht="16.2">
      <c r="A39" s="36">
        <v>34</v>
      </c>
      <c r="B39" s="34">
        <v>43901</v>
      </c>
      <c r="C39" s="8">
        <v>45800</v>
      </c>
      <c r="D39" s="65"/>
      <c r="E39" s="65"/>
      <c r="F39" s="43">
        <v>0</v>
      </c>
      <c r="G39" s="42">
        <v>0</v>
      </c>
      <c r="H39" s="9"/>
      <c r="I39" s="9"/>
      <c r="J39" s="9"/>
      <c r="K39" s="9"/>
      <c r="L39" s="9"/>
    </row>
    <row r="40" spans="1:12" ht="16.2">
      <c r="A40" s="39">
        <v>35</v>
      </c>
      <c r="B40" s="34">
        <v>45801</v>
      </c>
      <c r="C40" s="8">
        <v>48200</v>
      </c>
      <c r="D40" s="65"/>
      <c r="E40" s="65"/>
      <c r="F40" s="43">
        <v>0</v>
      </c>
      <c r="G40" s="42">
        <v>0</v>
      </c>
      <c r="H40" s="9"/>
      <c r="I40" s="9"/>
      <c r="J40" s="9"/>
      <c r="K40" s="9"/>
      <c r="L40" s="9"/>
    </row>
    <row r="41" spans="1:12" ht="16.2">
      <c r="A41" s="39">
        <v>36</v>
      </c>
      <c r="B41" s="34">
        <v>48201</v>
      </c>
      <c r="C41" s="8">
        <v>50600</v>
      </c>
      <c r="D41" s="65"/>
      <c r="E41" s="65"/>
      <c r="F41" s="43">
        <v>0</v>
      </c>
      <c r="G41" s="42">
        <v>0</v>
      </c>
      <c r="H41" s="9"/>
      <c r="I41" s="9"/>
      <c r="J41" s="9"/>
      <c r="K41" s="9"/>
      <c r="L41" s="9"/>
    </row>
    <row r="42" spans="1:12" ht="16.2">
      <c r="A42" s="39">
        <v>37</v>
      </c>
      <c r="B42" s="34">
        <v>50601</v>
      </c>
      <c r="C42" s="8">
        <v>53000</v>
      </c>
      <c r="D42" s="65"/>
      <c r="E42" s="65"/>
      <c r="F42" s="43">
        <v>0</v>
      </c>
      <c r="G42" s="42">
        <v>0</v>
      </c>
      <c r="H42" s="15"/>
      <c r="I42" s="15"/>
      <c r="J42" s="14"/>
      <c r="K42" s="11"/>
      <c r="L42" s="9"/>
    </row>
    <row r="43" spans="1:12" ht="16.2">
      <c r="A43" s="39">
        <v>38</v>
      </c>
      <c r="B43" s="34">
        <v>53001</v>
      </c>
      <c r="C43" s="8">
        <v>55400</v>
      </c>
      <c r="D43" s="65"/>
      <c r="E43" s="65"/>
      <c r="F43" s="43">
        <v>0</v>
      </c>
      <c r="G43" s="42">
        <v>0</v>
      </c>
      <c r="H43" s="15"/>
      <c r="I43" s="15"/>
      <c r="J43" s="14"/>
      <c r="K43" s="11"/>
      <c r="L43" s="9"/>
    </row>
    <row r="44" spans="1:12" ht="16.2">
      <c r="A44" s="39">
        <v>39</v>
      </c>
      <c r="B44" s="34">
        <v>55401</v>
      </c>
      <c r="C44" s="8">
        <v>57800</v>
      </c>
      <c r="D44" s="65"/>
      <c r="E44" s="65"/>
      <c r="F44" s="43">
        <v>0</v>
      </c>
      <c r="G44" s="42">
        <v>0</v>
      </c>
      <c r="H44" s="15"/>
      <c r="I44" s="15"/>
      <c r="J44" s="14"/>
      <c r="K44" s="11"/>
      <c r="L44" s="9"/>
    </row>
    <row r="45" spans="1:12" ht="16.2">
      <c r="A45" s="39">
        <v>40</v>
      </c>
      <c r="B45" s="34">
        <v>57801</v>
      </c>
      <c r="C45" s="8">
        <v>60800</v>
      </c>
      <c r="D45" s="65"/>
      <c r="E45" s="65"/>
      <c r="F45" s="43">
        <v>0</v>
      </c>
      <c r="G45" s="42">
        <v>0</v>
      </c>
      <c r="H45" s="15"/>
      <c r="I45" s="15"/>
      <c r="J45" s="14"/>
      <c r="K45" s="11"/>
      <c r="L45" s="9"/>
    </row>
    <row r="46" spans="1:12" ht="16.2">
      <c r="A46" s="39">
        <v>41</v>
      </c>
      <c r="B46" s="34">
        <v>60801</v>
      </c>
      <c r="C46" s="8">
        <v>63800</v>
      </c>
      <c r="D46" s="65"/>
      <c r="E46" s="65"/>
      <c r="F46" s="43">
        <v>0</v>
      </c>
      <c r="G46" s="42">
        <v>0</v>
      </c>
      <c r="H46" s="15"/>
      <c r="I46" s="15"/>
      <c r="J46" s="14"/>
      <c r="K46" s="11"/>
      <c r="L46" s="9"/>
    </row>
    <row r="47" spans="1:12" ht="16.2">
      <c r="A47" s="39">
        <v>42</v>
      </c>
      <c r="B47" s="34">
        <v>63801</v>
      </c>
      <c r="C47" s="8">
        <v>66800</v>
      </c>
      <c r="D47" s="65"/>
      <c r="E47" s="65"/>
      <c r="F47" s="43">
        <v>0</v>
      </c>
      <c r="G47" s="42">
        <v>0</v>
      </c>
      <c r="H47" s="15"/>
      <c r="I47" s="15"/>
      <c r="J47" s="14"/>
      <c r="K47" s="11"/>
      <c r="L47" s="9"/>
    </row>
    <row r="48" spans="1:12" ht="16.2">
      <c r="A48" s="39">
        <v>43</v>
      </c>
      <c r="B48" s="34">
        <v>66801</v>
      </c>
      <c r="C48" s="8">
        <v>69800</v>
      </c>
      <c r="D48" s="65"/>
      <c r="E48" s="65"/>
      <c r="F48" s="43">
        <v>0</v>
      </c>
      <c r="G48" s="42">
        <v>0</v>
      </c>
      <c r="H48" s="15"/>
      <c r="I48" s="15"/>
      <c r="J48" s="14"/>
      <c r="K48" s="11"/>
      <c r="L48" s="9"/>
    </row>
    <row r="49" spans="1:12" ht="16.2">
      <c r="A49" s="39">
        <v>44</v>
      </c>
      <c r="B49" s="34">
        <v>69801</v>
      </c>
      <c r="C49" s="8">
        <v>72800</v>
      </c>
      <c r="D49" s="65"/>
      <c r="E49" s="65"/>
      <c r="F49" s="43">
        <v>0</v>
      </c>
      <c r="G49" s="42">
        <v>0</v>
      </c>
      <c r="H49" s="15"/>
      <c r="I49" s="15"/>
      <c r="J49" s="14"/>
      <c r="K49" s="11"/>
      <c r="L49" s="9"/>
    </row>
    <row r="50" spans="1:12" ht="16.2">
      <c r="A50" s="39">
        <v>45</v>
      </c>
      <c r="B50" s="34">
        <v>72801</v>
      </c>
      <c r="C50" s="8">
        <v>76500</v>
      </c>
      <c r="D50" s="65"/>
      <c r="E50" s="65"/>
      <c r="F50" s="43">
        <v>0</v>
      </c>
      <c r="G50" s="42">
        <v>0</v>
      </c>
      <c r="H50" s="15"/>
      <c r="I50" s="15"/>
      <c r="J50" s="14"/>
      <c r="K50" s="11"/>
      <c r="L50" s="9"/>
    </row>
    <row r="51" spans="1:12" ht="16.2">
      <c r="A51" s="39">
        <v>46</v>
      </c>
      <c r="B51" s="34">
        <v>76501</v>
      </c>
      <c r="C51" s="8">
        <v>80200</v>
      </c>
      <c r="D51" s="65"/>
      <c r="E51" s="65"/>
      <c r="F51" s="43">
        <v>0</v>
      </c>
      <c r="G51" s="42">
        <v>0</v>
      </c>
      <c r="H51" s="13"/>
      <c r="I51" s="13"/>
      <c r="J51" s="12"/>
      <c r="K51" s="11"/>
      <c r="L51" s="9"/>
    </row>
    <row r="52" spans="1:12" ht="16.2">
      <c r="A52" s="39">
        <v>47</v>
      </c>
      <c r="B52" s="34">
        <v>80201</v>
      </c>
      <c r="C52" s="8">
        <v>83900</v>
      </c>
      <c r="D52" s="65"/>
      <c r="E52" s="65"/>
      <c r="F52" s="43">
        <v>0</v>
      </c>
      <c r="G52" s="42">
        <v>0</v>
      </c>
      <c r="H52" s="13"/>
      <c r="I52" s="13"/>
      <c r="J52" s="12"/>
      <c r="K52" s="11"/>
      <c r="L52" s="9"/>
    </row>
    <row r="53" spans="1:12" ht="16.2">
      <c r="A53" s="39">
        <v>48</v>
      </c>
      <c r="B53" s="34">
        <v>83901</v>
      </c>
      <c r="C53" s="8">
        <v>87600</v>
      </c>
      <c r="D53" s="65"/>
      <c r="E53" s="65"/>
      <c r="F53" s="43">
        <v>0</v>
      </c>
      <c r="G53" s="42">
        <v>0</v>
      </c>
      <c r="H53" s="13"/>
      <c r="I53" s="13"/>
      <c r="J53" s="12"/>
      <c r="K53" s="11"/>
      <c r="L53" s="9"/>
    </row>
    <row r="54" spans="1:12" ht="16.2">
      <c r="A54" s="39">
        <v>49</v>
      </c>
      <c r="B54" s="34">
        <v>87601</v>
      </c>
      <c r="C54" s="8">
        <v>92100</v>
      </c>
      <c r="D54" s="65"/>
      <c r="E54" s="65"/>
      <c r="F54" s="43">
        <v>0</v>
      </c>
      <c r="G54" s="42">
        <v>0</v>
      </c>
      <c r="H54" s="10"/>
      <c r="I54" s="10"/>
      <c r="J54" s="10"/>
      <c r="K54" s="9"/>
      <c r="L54" s="9"/>
    </row>
    <row r="55" spans="1:12" ht="16.2">
      <c r="A55" s="39">
        <v>50</v>
      </c>
      <c r="B55" s="34">
        <v>92101</v>
      </c>
      <c r="C55" s="8">
        <v>96600</v>
      </c>
      <c r="D55" s="65"/>
      <c r="E55" s="65"/>
      <c r="F55" s="43">
        <v>0</v>
      </c>
      <c r="G55" s="42">
        <v>0</v>
      </c>
    </row>
    <row r="56" spans="1:12" ht="16.8" thickBot="1">
      <c r="A56" s="61">
        <v>51</v>
      </c>
      <c r="B56" s="35">
        <v>96601</v>
      </c>
      <c r="C56" s="30">
        <v>101100</v>
      </c>
      <c r="D56" s="66"/>
      <c r="E56" s="66"/>
      <c r="F56" s="102">
        <v>0</v>
      </c>
      <c r="G56" s="103">
        <v>0</v>
      </c>
    </row>
    <row r="57" spans="1:12">
      <c r="C57" s="9"/>
    </row>
    <row r="58" spans="1:12">
      <c r="C58" s="9"/>
    </row>
    <row r="59" spans="1:12">
      <c r="C59" s="9"/>
    </row>
    <row r="60" spans="1:12">
      <c r="C60" s="9"/>
    </row>
    <row r="61" spans="1:12">
      <c r="C61" s="9"/>
    </row>
    <row r="62" spans="1:12">
      <c r="C62" s="9"/>
    </row>
  </sheetData>
  <sortState xmlns:xlrd2="http://schemas.microsoft.com/office/spreadsheetml/2017/richdata2" ref="C5:C54">
    <sortCondition ref="C5"/>
  </sortState>
  <mergeCells count="3">
    <mergeCell ref="D2:E2"/>
    <mergeCell ref="B3:C3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113-1月僑生-日投保 </vt:lpstr>
      <vt:lpstr>113勞保勞退單日級距表-僑生-請勿更改表內數字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Yue Chen</cp:lastModifiedBy>
  <cp:lastPrinted>2017-07-17T00:55:25Z</cp:lastPrinted>
  <dcterms:created xsi:type="dcterms:W3CDTF">2017-07-13T07:32:12Z</dcterms:created>
  <dcterms:modified xsi:type="dcterms:W3CDTF">2024-01-12T08:07:17Z</dcterms:modified>
</cp:coreProperties>
</file>